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nas2000\Utenti\Settore Economico Finanziario\BILANCI\Bilancio preventivo\2018\Documentazione per pubblicazione\"/>
    </mc:Choice>
  </mc:AlternateContent>
  <bookViews>
    <workbookView xWindow="0" yWindow="0" windowWidth="19416" windowHeight="9108"/>
  </bookViews>
  <sheets>
    <sheet name="Conto Economic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___Irc05">#REF!</definedName>
    <definedName name="_______________Irc05">#REF!</definedName>
    <definedName name="_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0_Excel_BuiltIn_Print_Area_5_1_1">'[1]Confronto con IV Trimestre 2007'!#REF!</definedName>
    <definedName name="_15Excel_BuiltIn_Print_Area_4_1_1">'[1]Confronto con I Trimestre 2007'!#REF!</definedName>
    <definedName name="_20Excel_BuiltIn_Print_Area_5_1_1">'[1]Confronto con IV Trimestre 2007'!#REF!</definedName>
    <definedName name="_5_Excel_BuiltIn_Print_Area_4_1_1">'[1]Confronto con I Trimestre 2007'!#REF!</definedName>
    <definedName name="_D74493">#REF!</definedName>
    <definedName name="_Irc05">#REF!</definedName>
    <definedName name="a">'[2]TABELLE CALCOLO'!$CW$5:$CW$25</definedName>
    <definedName name="A_FK_31c">[3]VALORI!$C$45</definedName>
    <definedName name="A_infantile">'[2]TABELLE CALCOLO'!$CW$5:$CW$25</definedName>
    <definedName name="A_infantile_pesi">'[2]TABELLE CALCOLO'!$CU$5:$CU$25</definedName>
    <definedName name="A_KF_1">[2]VALORI!$C$13</definedName>
    <definedName name="A_KF_10">[2]VALORI!$C$14</definedName>
    <definedName name="A_KF_11">[2]VALORI!$C$15</definedName>
    <definedName name="A_KF_12">[2]VALORI!$C$16</definedName>
    <definedName name="A_KF_2">[2]VALORI!$C$20</definedName>
    <definedName name="A_KF_21">[2]VALORI!$C$21</definedName>
    <definedName name="A_KF_22">[2]VALORI!$C$25</definedName>
    <definedName name="A_KF_220">[2]VALORI!$C$26</definedName>
    <definedName name="A_KF_221">[2]VALORI!$C$30</definedName>
    <definedName name="A_KF_2211">[2]VALORI!$C$29</definedName>
    <definedName name="A_KF_222">[2]VALORI!$C$32</definedName>
    <definedName name="A_KF_223">[2]VALORI!$C$31</definedName>
    <definedName name="A_KF_224">[2]VALORI!$C$33</definedName>
    <definedName name="A_KF_23">[2]VALORI!$C$22</definedName>
    <definedName name="A_KF_23C">[2]VALORI!$C$24</definedName>
    <definedName name="A_KF_24">[2]VALORI!$C$35</definedName>
    <definedName name="A_KF_2411">[2]VALORI!$C$34</definedName>
    <definedName name="A_KF_25">[2]VALORI!$C$36</definedName>
    <definedName name="A_KF_26">[2]VALORI!$C$37</definedName>
    <definedName name="A_KF_26C">[2]VALORI!$C$39</definedName>
    <definedName name="A_KF_31">[2]VALORI!$C$43</definedName>
    <definedName name="A_KF_31C">[2]VALORI!$C$45</definedName>
    <definedName name="A_KF_32">[2]VALORI!$C$47</definedName>
    <definedName name="A_KF_320">[2]VALORI!$C$48</definedName>
    <definedName name="A_KF_321">[2]VALORI!$C$49</definedName>
    <definedName name="A_KF_3211">[2]VALORI!$C$52</definedName>
    <definedName name="A_KF_3212">[2]VALORI!$C$55</definedName>
    <definedName name="A_KF_3213">[2]VALORI!$C$58</definedName>
    <definedName name="A_KF_32C1">[2]VALORI!$C$51</definedName>
    <definedName name="A_KF_32C2">[2]VALORI!$C$54</definedName>
    <definedName name="A_KF_32C3">[2]VALORI!$C$57</definedName>
    <definedName name="A_KF_F_pop_25_44_F">[2]VALORI!$C$81</definedName>
    <definedName name="a_ks_224">[3]VALORI!$C$33</definedName>
    <definedName name="A_Perc_farma">'[2]TABELLE CALCOLO'!$FA$5:$FA$25</definedName>
    <definedName name="A_perinatale">'[2]TABELLE CALCOLO'!$CV$5:$CV$25</definedName>
    <definedName name="A_perinatale_pesi">'[2]TABELLE CALCOLO'!$CT$5:$CT$25</definedName>
    <definedName name="A_pop_0_14">'[2]TABELLE CALCOLO'!$F$5:$F$25</definedName>
    <definedName name="A_pop_superf">'[2]TABELLE CALCOLO'!$Q$5:$Q$25</definedName>
    <definedName name="A_pop_TOT">'[2]TABELLE CALCOLO'!$K$5:$K$25</definedName>
    <definedName name="A_popDip">'[2]TABELLE CALCOLO'!$CF$5:$CF$25</definedName>
    <definedName name="A_popDist">'[2]TABELLE CALCOLO'!$BB$5:$BB$25</definedName>
    <definedName name="A_popfarma">'[2]TABELLE CALCOLO'!$M$5:$M$25</definedName>
    <definedName name="A_poposped">'[2]TABELLE CALCOLO'!$B$5:$B$25</definedName>
    <definedName name="A_poposped_abb">'[2]TABELLE CALCOLO'!$D$5:$D$25</definedName>
    <definedName name="A_poposped_over65">'[2]TABELLE CALCOLO'!$C$5:$C$25</definedName>
    <definedName name="A_popriab">'[2]TABELLE CALCOLO'!$BV$5:$BV$25</definedName>
    <definedName name="A_popSalM">'[2]TABELLE CALCOLO'!$BL$5:$BL$25</definedName>
    <definedName name="A_popspec">'[2]TABELLE CALCOLO'!$O$5:$O$25</definedName>
    <definedName name="A_VAL_2">[4]VALORI!#REF!</definedName>
    <definedName name="A_VAL_2_1">[4]VALORI!#REF!</definedName>
    <definedName name="A_VAL_2_2">[4]VALORI!#REF!</definedName>
    <definedName name="A_VAL_3">[2]VALORI!$C$8</definedName>
    <definedName name="A_VAL_4">[2]VALORI!$C$9</definedName>
    <definedName name="A_VAL_5">[2]VALORI!$C$10</definedName>
    <definedName name="aaaa">'[1]Confronto con I Trimestre 2007'!#REF!</definedName>
    <definedName name="aaaaaaaaa">'[5]Confronto con I Trimestre 2007'!#REF!</definedName>
    <definedName name="aaaaaaaaaaa">#REF!</definedName>
    <definedName name="aaaaaaaaaaaaaaa">[6]VALORI!#REF!</definedName>
    <definedName name="Aalsl">#REF!</definedName>
    <definedName name="Aalslslsas">#REF!</definedName>
    <definedName name="Acqmagg">#REF!</definedName>
    <definedName name="Acqmin">#REF!</definedName>
    <definedName name="All">#REF!</definedName>
    <definedName name="Allegato">[7]Foglio1!#REF!</definedName>
    <definedName name="ALLEGATO_DESCR">#REF!</definedName>
    <definedName name="ALLEGATO_NUM">#REF!</definedName>
    <definedName name="Allegato_tipo">#REF!</definedName>
    <definedName name="Altre_Informaz">#REF!</definedName>
    <definedName name="Altri_fondi">#REF!</definedName>
    <definedName name="Amort">[8]FixAss!$C$25:$AR$25</definedName>
    <definedName name="ana_drg">#REF!</definedName>
    <definedName name="ANAL_ECON">[9]AN_ECON!$F$3:$N$38</definedName>
    <definedName name="ANAL_PATR">[9]AN_PATR!$A$3:$N$59</definedName>
    <definedName name="Analisi_Racc.">#REF!</definedName>
    <definedName name="Andamenti">#REF!</definedName>
    <definedName name="Aprile_2002">#REF!</definedName>
    <definedName name="Aprile_2002_1">#REF!</definedName>
    <definedName name="Aprile_2002_2">#REF!</definedName>
    <definedName name="Aprile_2002_3">#REF!</definedName>
    <definedName name="Area_DB">#REF!</definedName>
    <definedName name="_xlnm.Print_Area" localSheetId="0">'Conto Economico'!$A$1:$J$119</definedName>
    <definedName name="_xlnm.Print_Area">#REF!</definedName>
    <definedName name="ASSUNZIONI_CE">#REF!</definedName>
    <definedName name="ASSUNZIONISP">#REF!</definedName>
    <definedName name="ATTIVO">#REF!</definedName>
    <definedName name="ATTIVO_CIRCOLANTE">#REF!</definedName>
    <definedName name="Attualizz">#REF!</definedName>
    <definedName name="Azienda3">#REF!</definedName>
    <definedName name="Aziende">#REF!</definedName>
    <definedName name="azzx">#REF!</definedName>
    <definedName name="B_VAL_2">[4]VALORI!#REF!</definedName>
    <definedName name="B_VAL_2_1">[4]VALORI!#REF!</definedName>
    <definedName name="B_VAL_2_2">[4]VALORI!#REF!</definedName>
    <definedName name="BaseDati">[6]Input!#REF!</definedName>
    <definedName name="bbbbb">#REF!</definedName>
    <definedName name="BO">#REF!</definedName>
    <definedName name="Cap_Soc.">#REF!</definedName>
    <definedName name="CapexInt">[8]FixAss!$C$22:$AR$22</definedName>
    <definedName name="CapexSh">[8]FixAss!$C$38:$AR$38</definedName>
    <definedName name="CapexT">[8]FixAss!$C$6:$AR$6</definedName>
    <definedName name="capitoli">#REF!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3">#REF!</definedName>
    <definedName name="CE___Riepilogo_in_riga_con_periodo">#REF!</definedName>
    <definedName name="CE_CEE">#REF!</definedName>
    <definedName name="CE_Ricl">[9]CE_RICL!$C$4:$L$53</definedName>
    <definedName name="cod_aziende">[10]ap.Aziende!$D$2:$D$21</definedName>
    <definedName name="CodCE">#REF!</definedName>
    <definedName name="CodCEbis">[11]Dati!$B$50:$B$451</definedName>
    <definedName name="Codice_Azienda">#REF!</definedName>
    <definedName name="CodiceAz">#REF!</definedName>
    <definedName name="Codici">[6]TB!#REF!</definedName>
    <definedName name="CODICI_MDC">[12]Tabelle!$H$91:$H$116</definedName>
    <definedName name="CodiciCE">#REF!</definedName>
    <definedName name="CodT">#REF!</definedName>
    <definedName name="coeff">[6]ABC!#REF!</definedName>
    <definedName name="Consuntivo2007">#REF!</definedName>
    <definedName name="Conti">[6]Input!#REF!</definedName>
    <definedName name="COPERTINA">#REF!</definedName>
    <definedName name="Costidiretti">#REF!</definedName>
    <definedName name="crgt">#REF!</definedName>
    <definedName name="D">#REF!</definedName>
    <definedName name="Data_det">#REF!</definedName>
    <definedName name="_xlnm.Database">#REF!</definedName>
    <definedName name="DataDet">[7]Foglio1!#REF!</definedName>
    <definedName name="Dati">[6]Input!#REF!</definedName>
    <definedName name="Deprec">[8]FixAss!$C$9:$AR$9</definedName>
    <definedName name="Dett_Partecip">#REF!</definedName>
    <definedName name="dettaglio_crediti">'[6]0'!$D$131,'[6]0'!$D$122,'[6]0'!$D$100,'[6]0'!$D$94,'[6]0'!$D$92,'[6]0'!$D$42,'[6]0'!$D$14,'[6]0'!$D$10,'[6]0'!$D$7</definedName>
    <definedName name="Diagnosi">#REF!</definedName>
    <definedName name="DisposalInt">[8]FixAss!$C$29:$AR$29</definedName>
    <definedName name="DisposalSh">[8]FixAss!$C$42:$AR$42</definedName>
    <definedName name="DisposalT">[8]FixAss!$C$13:$AR$13</definedName>
    <definedName name="ds">[13]ABC!#REF!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4">'[14]Bil. ver.'!#REF!</definedName>
    <definedName name="Excel_BuiltIn_Print_Area_1_1">#REF!</definedName>
    <definedName name="Excel_BuiltIn_Print_Area_1_1_1">#REF!</definedName>
    <definedName name="farm2009">#REF!</definedName>
    <definedName name="FCA">#REF!</definedName>
    <definedName name="FCF">#REF!</definedName>
    <definedName name="Febbraio_2002">#REF!</definedName>
    <definedName name="Febbraio_2002_1">#REF!</definedName>
    <definedName name="Febbraio_2002_2">#REF!</definedName>
    <definedName name="Febbraio_2002_3">#REF!</definedName>
    <definedName name="ff">[6]Input!#REF!</definedName>
    <definedName name="fff">#REF!</definedName>
    <definedName name="Firma">[7]Foglio1!#REF!</definedName>
    <definedName name="FlussoC2003___Totale_quantita">#REF!</definedName>
    <definedName name="FlussoC2003___Totale_quantita_1">#REF!</definedName>
    <definedName name="FlussoC2003___Totale_quantita_2">#REF!</definedName>
    <definedName name="FlussoC2003___Totale_quantita_3">#REF!</definedName>
    <definedName name="funzionied98">#REF!</definedName>
    <definedName name="Fusincorp">#REF!</definedName>
    <definedName name="Fusione">#REF!</definedName>
    <definedName name="ga">[15]Dati!$B$41:$B$46</definedName>
    <definedName name="ghj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[13]ABC!#REF!</definedName>
    <definedName name="H_1">#REF!</definedName>
    <definedName name="H_2">#REF!</definedName>
    <definedName name="H_3">#REF!</definedName>
    <definedName name="HELP">#REF!</definedName>
    <definedName name="IDDet">[7]Foglio1!#REF!</definedName>
    <definedName name="IMMOBILIZZAZIONI">#REF!</definedName>
    <definedName name="IncTax">[8]WorkCap!$C$72:$AR$72</definedName>
    <definedName name="INDICATORI_ECONOMICI">#REF!</definedName>
    <definedName name="input_DG">#REF!</definedName>
    <definedName name="INT">#REF!</definedName>
    <definedName name="InvChg">[8]Newco!#REF!</definedName>
    <definedName name="InvFinal">[16]WorkCap!$C$16:$AR$16</definedName>
    <definedName name="irappu04">#REF!</definedName>
    <definedName name="irappu04_1">#REF!</definedName>
    <definedName name="irappu04_2">#REF!</definedName>
    <definedName name="irappu04_3">#REF!</definedName>
    <definedName name="Maggio_2002">#REF!</definedName>
    <definedName name="Maggio_2002_1">#REF!</definedName>
    <definedName name="Maggio_2002_2">#REF!</definedName>
    <definedName name="Maggio_2002_3">#REF!</definedName>
    <definedName name="Marzo_2002">#REF!</definedName>
    <definedName name="Marzo_2002_1">#REF!</definedName>
    <definedName name="Marzo_2002_2">#REF!</definedName>
    <definedName name="Marzo_2002_3">#REF!</definedName>
    <definedName name="mil">#REF!</definedName>
    <definedName name="MODCE">'[17]CE 2008'!$C$2:$BL$404</definedName>
    <definedName name="MULTIPLI">#REF!</definedName>
    <definedName name="New_CE___Riepilogo_in_riga_con_periodo">#REF!</definedName>
    <definedName name="New_SP___Riepilogo_in_riga_con_periodo">#REF!</definedName>
    <definedName name="nome_percorso">[9]Master!$C$3</definedName>
    <definedName name="NomeTabella">"Dummy"</definedName>
    <definedName name="nuovo">#REF!</definedName>
    <definedName name="OpEx">[8]Newco!$E$30:$AN$30</definedName>
    <definedName name="padAcqBen03">#REF!</definedName>
    <definedName name="padAcqBen04">#REF!</definedName>
    <definedName name="padAcqBen06">'[18]parametri progr'!$J$20</definedName>
    <definedName name="padAcqBen07">'[18]parametri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6">'[18]parametri progr'!$J$11</definedName>
    <definedName name="padmedgen07">'[18]parametri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SSIVO">#REF!</definedName>
    <definedName name="PAT">#REF!</definedName>
    <definedName name="PayFinal">[8]WorkCap!$C$46:$AR$46</definedName>
    <definedName name="PERSONALE">#REF!</definedName>
    <definedName name="PFI">#REF!</definedName>
    <definedName name="piln07">'[19]Quadro Macro'!$L$7</definedName>
    <definedName name="pilt05">'[19]Quadro Macro'!$L$9</definedName>
    <definedName name="pilt06">'[19]Quadro Macro'!$L$10</definedName>
    <definedName name="pilt07">'[19]Quadro Macro'!$L$11</definedName>
    <definedName name="pilt08">'[20]Quadro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0_3">#REF!</definedName>
    <definedName name="pop_1_4">#REF!</definedName>
    <definedName name="pop_1_4_1">#REF!</definedName>
    <definedName name="pop_1_4_2">#REF!</definedName>
    <definedName name="pop_1_4_3">#REF!</definedName>
    <definedName name="pop_15_24">#REF!</definedName>
    <definedName name="pop_15_24_1">#REF!</definedName>
    <definedName name="pop_15_24_2">#REF!</definedName>
    <definedName name="pop_15_24_3">#REF!</definedName>
    <definedName name="pop_15_24_F">#REF!</definedName>
    <definedName name="pop_15_24_F_1">#REF!</definedName>
    <definedName name="pop_15_24_F_2">#REF!</definedName>
    <definedName name="pop_15_24_F_3">#REF!</definedName>
    <definedName name="pop_15_24_M">#REF!</definedName>
    <definedName name="pop_15_24_M_1">#REF!</definedName>
    <definedName name="pop_15_24_M_2">#REF!</definedName>
    <definedName name="pop_15_24_M_3">#REF!</definedName>
    <definedName name="pop_25_44">#REF!</definedName>
    <definedName name="pop_25_44_1">#REF!</definedName>
    <definedName name="pop_25_44_2">#REF!</definedName>
    <definedName name="pop_25_44_3">#REF!</definedName>
    <definedName name="pop_25_44_F">#REF!</definedName>
    <definedName name="pop_25_44_F_1">#REF!</definedName>
    <definedName name="pop_25_44_F_2">#REF!</definedName>
    <definedName name="pop_25_44_F_3">#REF!</definedName>
    <definedName name="pop_25_44_f1">#REF!</definedName>
    <definedName name="pop_25_44_M">#REF!</definedName>
    <definedName name="pop_25_44_M_1">#REF!</definedName>
    <definedName name="pop_25_44_M_2">#REF!</definedName>
    <definedName name="pop_25_44_M_3">#REF!</definedName>
    <definedName name="pop_45_64">#REF!</definedName>
    <definedName name="pop_45_64_1">#REF!</definedName>
    <definedName name="pop_45_64_2">#REF!</definedName>
    <definedName name="pop_45_64_3">#REF!</definedName>
    <definedName name="pop_5_14">#REF!</definedName>
    <definedName name="pop_5_14_1">#REF!</definedName>
    <definedName name="pop_5_14_2">#REF!</definedName>
    <definedName name="pop_5_14_3">#REF!</definedName>
    <definedName name="pop_65_74">#REF!</definedName>
    <definedName name="pop_65_74_1">#REF!</definedName>
    <definedName name="pop_65_74_2">#REF!</definedName>
    <definedName name="pop_65_74_3">#REF!</definedName>
    <definedName name="pop_over_75">#REF!</definedName>
    <definedName name="pop_over_75_1">#REF!</definedName>
    <definedName name="pop_over_75_2">#REF!</definedName>
    <definedName name="pop_over_75_3">#REF!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6">'[18]parametri progr'!$J$16</definedName>
    <definedName name="pvarPIL07">'[18]parametri progr'!$K$16</definedName>
    <definedName name="pvarPILrgs07">#REF!</definedName>
    <definedName name="Query">#REF!</definedName>
    <definedName name="Query_1">#REF!</definedName>
    <definedName name="Query_2">#REF!</definedName>
    <definedName name="Query_3">#REF!</definedName>
    <definedName name="QUOTATE">#REF!</definedName>
    <definedName name="R_KF_25">[3]VALORI!$C$36</definedName>
    <definedName name="RAF">#REF!</definedName>
    <definedName name="rappusl98">#REF!</definedName>
    <definedName name="Rating">#REF!</definedName>
    <definedName name="RecFinal">[8]WorkCap!$C$31:$AR$31</definedName>
    <definedName name="REGIONI">[21]System_Tabs!$G$45:$G$70</definedName>
    <definedName name="regola1">'[22]Quadro macro'!$C$12</definedName>
    <definedName name="Rend_Fin">#REF!</definedName>
    <definedName name="Rett_cont">#REF!</definedName>
    <definedName name="Revenues">[8]Newco!$E$8:$AN$8</definedName>
    <definedName name="S">#REF!</definedName>
    <definedName name="S_05">#REF!</definedName>
    <definedName name="S_06">#REF!</definedName>
    <definedName name="S_07">#REF!</definedName>
    <definedName name="S_08">#REF!</definedName>
    <definedName name="S_09">#REF!</definedName>
    <definedName name="S_10">#REF!</definedName>
    <definedName name="S_11">#REF!</definedName>
    <definedName name="S_12">#REF!</definedName>
    <definedName name="S_13">#REF!</definedName>
    <definedName name="S_14">#REF!</definedName>
    <definedName name="Scadenze">#REF!</definedName>
    <definedName name="SP_Att_CEE">#REF!</definedName>
    <definedName name="SP_Att_Ric">[9]SP_RICL!$B$4:$L$60</definedName>
    <definedName name="SP_Pass_CEE">#REF!</definedName>
    <definedName name="SP_Pass_Ric">[9]SP_RICL!$B$62:$L$107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a_Lea_3">#REF!</definedName>
    <definedName name="STRUTTURE">[12]Tabelle!$I$21:$I$44</definedName>
    <definedName name="Tab">#REF!</definedName>
    <definedName name="Tab_Comuni">#REF!</definedName>
    <definedName name="Tab_Comuni_1">#REF!</definedName>
    <definedName name="Tab_Comuni_2">#REF!</definedName>
    <definedName name="Tab_Comuni_3">#REF!</definedName>
    <definedName name="Tabella">#REF!</definedName>
    <definedName name="terr2005">#REF!</definedName>
    <definedName name="terr2005_1">#REF!</definedName>
    <definedName name="terr2005_2">#REF!</definedName>
    <definedName name="terr2005_3">#REF!</definedName>
    <definedName name="tipo2">#REF!</definedName>
    <definedName name="tipo2_1">#REF!</definedName>
    <definedName name="tipo2_2">#REF!</definedName>
    <definedName name="tipo2_3">#REF!</definedName>
    <definedName name="_xlnm.Print_Titles" localSheetId="0">'Conto Economico'!$1:$5</definedName>
    <definedName name="tQUALIFICHE">#REF!</definedName>
    <definedName name="Transazioni">'[23]Società Quotate'!$B$1:$AC$338</definedName>
    <definedName name="Trimestre">#REF!</definedName>
    <definedName name="VatCredit">'[8]Cash flow inv'!$D$71:$L$71</definedName>
    <definedName name="vcvc">#REF!</definedName>
    <definedName name="vrert">#REF!</definedName>
    <definedName name="w">#REF!</definedName>
    <definedName name="Wages">[8]Newco!$E$18:$AN$18</definedName>
    <definedName name="XX">#REF!</definedName>
    <definedName name="ZZ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5" i="1" l="1"/>
  <c r="J104" i="1"/>
  <c r="J103" i="1"/>
  <c r="J102" i="1"/>
  <c r="J101" i="1"/>
  <c r="J100" i="1"/>
  <c r="J99" i="1"/>
  <c r="J98" i="1"/>
  <c r="J95" i="1"/>
  <c r="J94" i="1"/>
  <c r="J93" i="1"/>
  <c r="J82" i="1"/>
  <c r="J81" i="1"/>
  <c r="J80" i="1"/>
  <c r="J77" i="1"/>
  <c r="J74" i="1"/>
  <c r="J56" i="1"/>
  <c r="J51" i="1"/>
  <c r="J49" i="1"/>
  <c r="J48" i="1"/>
  <c r="J47" i="1"/>
  <c r="J46" i="1"/>
  <c r="J45" i="1"/>
  <c r="J44" i="1"/>
  <c r="J43" i="1"/>
  <c r="J42" i="1"/>
  <c r="J41" i="1"/>
  <c r="J40" i="1"/>
  <c r="J31" i="1"/>
  <c r="J20" i="1"/>
  <c r="J19" i="1"/>
  <c r="J18" i="1"/>
  <c r="J17" i="1"/>
  <c r="J16" i="1"/>
  <c r="J15" i="1"/>
  <c r="J13" i="1"/>
  <c r="J12" i="1"/>
  <c r="J11" i="1"/>
  <c r="J10" i="1"/>
  <c r="I11" i="1" l="1"/>
  <c r="I22" i="1"/>
  <c r="J22" i="1" s="1"/>
  <c r="I51" i="1"/>
  <c r="I27" i="1"/>
  <c r="J27" i="1" s="1"/>
  <c r="I49" i="1"/>
  <c r="I54" i="1"/>
  <c r="J54" i="1" s="1"/>
  <c r="I72" i="1"/>
  <c r="J72" i="1" s="1"/>
  <c r="I103" i="1"/>
  <c r="I14" i="1"/>
  <c r="J14" i="1" s="1"/>
  <c r="I38" i="1"/>
  <c r="J38" i="1" s="1"/>
  <c r="I21" i="1"/>
  <c r="J21" i="1" s="1"/>
  <c r="I43" i="1"/>
  <c r="I48" i="1"/>
  <c r="I89" i="1"/>
  <c r="J89" i="1" s="1"/>
  <c r="I65" i="1"/>
  <c r="J65" i="1" s="1"/>
  <c r="I28" i="1"/>
  <c r="J28" i="1" s="1"/>
  <c r="I13" i="1"/>
  <c r="I31" i="1"/>
  <c r="I59" i="1"/>
  <c r="J59" i="1" s="1"/>
  <c r="I112" i="1"/>
  <c r="J112" i="1" s="1"/>
  <c r="I77" i="1"/>
  <c r="I113" i="1"/>
  <c r="J113" i="1" s="1"/>
  <c r="I20" i="1"/>
  <c r="I42" i="1"/>
  <c r="I47" i="1"/>
  <c r="I52" i="1"/>
  <c r="J52" i="1" s="1"/>
  <c r="I68" i="1"/>
  <c r="J68" i="1" s="1"/>
  <c r="I69" i="1"/>
  <c r="J69" i="1" s="1"/>
  <c r="I100" i="1"/>
  <c r="I12" i="1"/>
  <c r="I32" i="1"/>
  <c r="J32" i="1" s="1"/>
  <c r="I19" i="1"/>
  <c r="I41" i="1"/>
  <c r="I46" i="1"/>
  <c r="I62" i="1"/>
  <c r="J62" i="1" s="1"/>
  <c r="I82" i="1"/>
  <c r="I61" i="1"/>
  <c r="J61" i="1" s="1"/>
  <c r="I81" i="1"/>
  <c r="I15" i="1"/>
  <c r="I26" i="1"/>
  <c r="J26" i="1" s="1"/>
  <c r="I55" i="1"/>
  <c r="J55" i="1" s="1"/>
  <c r="I29" i="1"/>
  <c r="J29" i="1" s="1"/>
  <c r="I53" i="1"/>
  <c r="J53" i="1" s="1"/>
  <c r="I56" i="1"/>
  <c r="I74" i="1"/>
  <c r="I73" i="1"/>
  <c r="J73" i="1" s="1"/>
  <c r="I111" i="1"/>
  <c r="J111" i="1" s="1"/>
  <c r="I18" i="1"/>
  <c r="I23" i="1"/>
  <c r="J23" i="1" s="1"/>
  <c r="I45" i="1"/>
  <c r="I50" i="1"/>
  <c r="J50" i="1" s="1"/>
  <c r="I66" i="1"/>
  <c r="J66" i="1" s="1"/>
  <c r="I67" i="1"/>
  <c r="J67" i="1" s="1"/>
  <c r="I94" i="1"/>
  <c r="I30" i="1"/>
  <c r="J30" i="1" s="1"/>
  <c r="I44" i="1"/>
  <c r="I60" i="1"/>
  <c r="J60" i="1" s="1"/>
  <c r="I80" i="1"/>
  <c r="I114" i="1"/>
  <c r="J114" i="1" s="1"/>
  <c r="I115" i="1"/>
  <c r="I37" i="1" l="1"/>
  <c r="J37" i="1" s="1"/>
  <c r="I93" i="1"/>
  <c r="I95" i="1"/>
  <c r="I99" i="1"/>
  <c r="I25" i="1"/>
  <c r="J25" i="1" s="1"/>
  <c r="I24" i="1"/>
  <c r="J24" i="1" s="1"/>
  <c r="I76" i="1"/>
  <c r="J76" i="1" s="1"/>
  <c r="I75" i="1"/>
  <c r="J75" i="1" s="1"/>
  <c r="I8" i="1"/>
  <c r="J8" i="1" s="1"/>
  <c r="I64" i="1"/>
  <c r="J64" i="1" s="1"/>
  <c r="I63" i="1"/>
  <c r="J63" i="1" s="1"/>
  <c r="I102" i="1"/>
  <c r="I101" i="1"/>
  <c r="I79" i="1"/>
  <c r="J79" i="1" s="1"/>
  <c r="I78" i="1"/>
  <c r="J78" i="1" s="1"/>
  <c r="I17" i="1"/>
  <c r="I16" i="1"/>
  <c r="I10" i="1"/>
  <c r="I9" i="1"/>
  <c r="J9" i="1" s="1"/>
  <c r="I40" i="1"/>
  <c r="I39" i="1"/>
  <c r="J39" i="1" s="1"/>
  <c r="I110" i="1"/>
  <c r="J110" i="1" s="1"/>
  <c r="I58" i="1"/>
  <c r="J58" i="1" s="1"/>
  <c r="I57" i="1"/>
  <c r="J57" i="1" s="1"/>
  <c r="I90" i="1"/>
  <c r="J90" i="1" s="1"/>
  <c r="I88" i="1"/>
  <c r="J88" i="1" s="1"/>
  <c r="I71" i="1"/>
  <c r="J71" i="1" s="1"/>
  <c r="I70" i="1"/>
  <c r="J70" i="1" s="1"/>
  <c r="I116" i="1" l="1"/>
  <c r="J116" i="1" s="1"/>
  <c r="I109" i="1"/>
  <c r="J109" i="1" s="1"/>
  <c r="I104" i="1"/>
  <c r="I98" i="1"/>
  <c r="I83" i="1"/>
  <c r="J83" i="1" s="1"/>
  <c r="I36" i="1"/>
  <c r="J36" i="1" s="1"/>
  <c r="I7" i="1" l="1"/>
  <c r="J7" i="1" s="1"/>
  <c r="I33" i="1" l="1"/>
  <c r="J33" i="1" s="1"/>
  <c r="I85" i="1" l="1"/>
  <c r="J85" i="1" s="1"/>
  <c r="I118" i="1" l="1"/>
  <c r="J118" i="1" s="1"/>
  <c r="I106" i="1"/>
  <c r="J106" i="1" s="1"/>
</calcChain>
</file>

<file path=xl/sharedStrings.xml><?xml version="1.0" encoding="utf-8"?>
<sst xmlns="http://schemas.openxmlformats.org/spreadsheetml/2006/main" count="210" uniqueCount="148">
  <si>
    <t>CONTO  ECONOMICO</t>
  </si>
  <si>
    <r>
      <t>Importi</t>
    </r>
    <r>
      <rPr>
        <b/>
        <sz val="12"/>
        <rFont val="Tahoma"/>
        <family val="2"/>
      </rPr>
      <t xml:space="preserve">: Euro    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</si>
  <si>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</si>
  <si>
    <t>2018</t>
  </si>
  <si>
    <t>2017</t>
  </si>
  <si>
    <t>VARIAZIONE 2018/2017</t>
  </si>
  <si>
    <t>Decreto Interministeriale 24/03/2013</t>
  </si>
  <si>
    <t>Importo</t>
  </si>
  <si>
    <t>%</t>
  </si>
  <si>
    <t>A)</t>
  </si>
  <si>
    <t>VALORE DELLA PRODUZIONE</t>
  </si>
  <si>
    <t>1)</t>
  </si>
  <si>
    <t>Contributi in c/esercizio</t>
  </si>
  <si>
    <t>a)</t>
  </si>
  <si>
    <t>Contributi in c/esercizio - da Regione o Provincia Autonoma per quota F.S. regionale</t>
  </si>
  <si>
    <t>b)</t>
  </si>
  <si>
    <t>Contributi in c/esercizio - extra fondo</t>
  </si>
  <si>
    <t>Contributi da Regione o Prov. Aut. (extra fondo) - vincolati</t>
  </si>
  <si>
    <t>2)</t>
  </si>
  <si>
    <t>Contributi da Regione o Prov. Aut. (extra fondo) - Risorse aggiuntive da bilancio a titolo di copertura LEA</t>
  </si>
  <si>
    <t>3)</t>
  </si>
  <si>
    <t>Contributi da Regione o Prov. Aut. (extra fondo) - Risorse aggiuntive da bilancio a titolo di copertura extra LEA</t>
  </si>
  <si>
    <t>4)</t>
  </si>
  <si>
    <t>Contributi da Regione o Prov. Aut. (extra fondo) - altro</t>
  </si>
  <si>
    <t>5)</t>
  </si>
  <si>
    <t>Contributi da aziende sanitarie pubbliche (extra fondo)</t>
  </si>
  <si>
    <t>6)</t>
  </si>
  <si>
    <t>Contributi da altri soggetti pubblici</t>
  </si>
  <si>
    <t>c)</t>
  </si>
  <si>
    <t>Contributi in c/esercizio - per ricerca</t>
  </si>
  <si>
    <t>da Ministero della Salute per ricerca corrente</t>
  </si>
  <si>
    <t>da Ministero della Salute per ricerca finalizzata</t>
  </si>
  <si>
    <t>da Regione e altri soggetti pubblici</t>
  </si>
  <si>
    <t>da privati</t>
  </si>
  <si>
    <t>d)</t>
  </si>
  <si>
    <t>Contributi in c/esercizio - da privati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</si>
  <si>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</si>
  <si>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</si>
  <si>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</si>
  <si>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Ricavi per prestazioni sanitarie e sociosanitarie - ad aziende sanitarie pubbliche</t>
  </si>
  <si>
    <t>Ricavi per prestazioni sanitarie e sociosanitarie - intramoenia</t>
  </si>
  <si>
    <t>Ricavi per prestazioni sanitarie e sociosanitarie - altro</t>
  </si>
  <si>
    <t>Concorsi, recuperi e rimborsi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</si>
  <si>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</si>
  <si>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</si>
  <si>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</si>
  <si>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</si>
  <si>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</si>
  <si>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</si>
  <si>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</si>
  <si>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</si>
  <si>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</si>
  <si>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</si>
  <si>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</si>
  <si>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beni sanitari</t>
  </si>
  <si>
    <t>Acquisti di beni non sanitari</t>
  </si>
  <si>
    <t>Acquisti di servizi sanitari</t>
  </si>
  <si>
    <t>Acquisti di servizi sanitari - Medicina di base</t>
  </si>
  <si>
    <t>Acquisti di servizi sanitari - Farmaceutica</t>
  </si>
  <si>
    <t>Acquisti di servizi sanitari per assitenza specialistica ambulatoriale</t>
  </si>
  <si>
    <t>Acquisti di servizi sanitari per assistenza riabilitativa</t>
  </si>
  <si>
    <t>e)</t>
  </si>
  <si>
    <t>Acquisti di servizi sanitari per assistenza integrativa</t>
  </si>
  <si>
    <t>f)</t>
  </si>
  <si>
    <t>Acquisti di servizi sanitari per assistenza protesica</t>
  </si>
  <si>
    <t>g)</t>
  </si>
  <si>
    <r>
      <t xml:space="preserve">Acquisti di servizi sanitari </t>
    </r>
    <r>
      <rPr>
        <sz val="12"/>
        <rFont val="Garamond"/>
        <family val="1"/>
      </rPr>
      <t>per assistenza ospedaliera</t>
    </r>
  </si>
  <si>
    <t>h)</t>
  </si>
  <si>
    <t>Acquisti prestazioni di psichiatrica residenziale e semiresidenziale</t>
  </si>
  <si>
    <t>i)</t>
  </si>
  <si>
    <t>Acquisti prestazioni di distribuzione farmaci File F</t>
  </si>
  <si>
    <t>j)</t>
  </si>
  <si>
    <t>Acquisti prestazioni termali in convenzione</t>
  </si>
  <si>
    <t>k)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</si>
  <si>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</si>
  <si>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</si>
  <si>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</si>
  <si>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</si>
  <si>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</si>
  <si>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</si>
  <si>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</si>
  <si>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</si>
  <si>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Consulenze, collaborazioni, interinale, altre prestazioni di lavoro sanitarie e sociosanitarie</t>
  </si>
  <si>
    <t>p)</t>
  </si>
  <si>
    <t>Altri servizi sanitari e sociosanitari a rilevanza sanitaria</t>
  </si>
  <si>
    <t>q)</t>
  </si>
  <si>
    <t>Costi per differenziale Tariffe TUC</t>
  </si>
  <si>
    <t>Acquisti di servizi non sanitari</t>
  </si>
  <si>
    <t>Servizi non sanitari</t>
  </si>
  <si>
    <r>
      <t>Consulenze, collaborazioni, interinale, altre prestazioni di lavoro non sanitarie</t>
    </r>
    <r>
      <rPr>
        <sz val="12"/>
        <color rgb="FFFF0000"/>
        <rFont val="Garamond"/>
        <family val="1"/>
      </rPr>
      <t xml:space="preserve"> </t>
    </r>
  </si>
  <si>
    <t>Formazione</t>
  </si>
  <si>
    <t>Manutenzione e riparazione</t>
  </si>
  <si>
    <t>Godimento di beni di terzi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</si>
  <si>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</si>
  <si>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</si>
  <si>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</si>
  <si>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</si>
  <si>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</si>
  <si>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</si>
  <si>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Oneri diversi di gestione</t>
  </si>
  <si>
    <t>Ammortamenti</t>
  </si>
  <si>
    <t>Ammortamenti immobilizzazioni immateriali</t>
  </si>
  <si>
    <t>Ammortamenti dei Fabbricati</t>
  </si>
  <si>
    <t>Ammortamenti delle altre immobilizzazioni materiali</t>
  </si>
  <si>
    <t>Svalutazione delle immobilizzazioni e dei crediti</t>
  </si>
  <si>
    <t>10)</t>
  </si>
  <si>
    <t>Variazione delle rimanenze</t>
  </si>
  <si>
    <t>Variazione delle rimanenze sanitarie</t>
  </si>
  <si>
    <t>Variazione delle rimanenze non sanitarie</t>
  </si>
  <si>
    <t>11)</t>
  </si>
  <si>
    <t>Accantonamenti</t>
  </si>
  <si>
    <t>Accantonamenti per rischi</t>
  </si>
  <si>
    <t xml:space="preserve">Accantonamenti per premio operosità </t>
  </si>
  <si>
    <t>Accantonamenti per quote inutilizzate di contributi vincolati</t>
  </si>
  <si>
    <t>Altri accantonamenti</t>
  </si>
  <si>
    <t>Totale B)</t>
  </si>
  <si>
    <t>DIFF. TRA VALORE E COSTI DELLA PRODUZIONE (A-B)</t>
  </si>
  <si>
    <t>C)</t>
  </si>
  <si>
    <t>PROVENTI E ONERI FINANZIARI</t>
  </si>
  <si>
    <t>Interessi attivi ed altri proventi finanziari</t>
  </si>
  <si>
    <t>Interessi passivi ed altri oneri finanziari</t>
  </si>
  <si>
    <t>Totale C)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</si>
  <si>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</si>
  <si>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</si>
  <si>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</si>
  <si>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</si>
  <si>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</si>
  <si>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</si>
  <si>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</si>
  <si>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</si>
  <si>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Plusvalenze</t>
  </si>
  <si>
    <t>Altri proventi straordinari</t>
  </si>
  <si>
    <t>Oneri straordinari</t>
  </si>
  <si>
    <t>Minusvalenze</t>
  </si>
  <si>
    <t>Altri oneri straordinari</t>
  </si>
  <si>
    <t>Totale E)</t>
  </si>
  <si>
    <t>RISULTATO PRIMA DELLE IMPOSTE (A-B+C+D+E)</t>
  </si>
  <si>
    <t>Y)</t>
  </si>
  <si>
    <t>IMPOSTE SUL REDDITO DELL'ESERCIZIO</t>
  </si>
  <si>
    <t>IRAP</t>
  </si>
  <si>
    <t>IRAP relativa a personale dipendente</t>
  </si>
  <si>
    <t>IRAP relativa a collaboratori e personale assimilato a lavoro dipendente</t>
  </si>
  <si>
    <t>IRAP relativa ad attività di libera professione (intramoenia)</t>
  </si>
  <si>
    <t>IRAP relativa ad attività commerciali</t>
  </si>
  <si>
    <t>IRES</t>
  </si>
  <si>
    <t>Accantonamento a fondo imposte (accertamenti, condoni, ecc.)</t>
  </si>
  <si>
    <t>Totale Y)</t>
  </si>
  <si>
    <t>UTILE (PERDITA) DELL'ESERCIZIO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</si>
</sst>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_);_(* \(#,##0\);_(* &quot;-&quot;_);_(@_)"/>
    <numFmt numFmtId="165" formatCode="_ * #,##0_ ;_ * \-#,##0_ ;_ * &quot;-&quot;_ ;_ @_ "/>
    <numFmt numFmtId="166" formatCode="_ * #,##0.00_ ;_ * \-#,##0.00_ ;_ * &quot;-&quot;??_ ;_ @_ "/>
    <numFmt numFmtId="167" formatCode="0.0%"/>
    <numFmt numFmtId="168" formatCode="_ * #,##0.00_ ;_ * \-#,##0.00_ ;_ * &quot;-&quot;_ ;_ @_ 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ahoma"/>
      <family val="2"/>
    </font>
    <font>
      <b/>
      <sz val="18"/>
      <name val="Tahoma"/>
      <family val="2"/>
    </font>
    <font>
      <b/>
      <sz val="16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sz val="12"/>
      <name val="Garamond"/>
      <family val="1"/>
    </font>
    <font>
      <b/>
      <sz val="14"/>
      <name val="Garamond"/>
      <family val="1"/>
    </font>
    <font>
      <b/>
      <sz val="12"/>
      <name val="Garamond"/>
      <family val="1"/>
    </font>
    <font>
      <i/>
      <sz val="14"/>
      <name val="Garamond"/>
      <family val="1"/>
    </font>
    <font>
      <b/>
      <i/>
      <sz val="10"/>
      <name val="Tahoma"/>
      <family val="2"/>
    </font>
    <font>
      <sz val="10"/>
      <name val="Arial"/>
      <family val="2"/>
    </font>
    <font>
      <i/>
      <sz val="12"/>
      <name val="Garamond"/>
      <family val="1"/>
    </font>
    <font>
      <b/>
      <u val="double"/>
      <sz val="12"/>
      <name val="Garamond"/>
      <family val="1"/>
    </font>
    <font>
      <sz val="12"/>
      <color rgb="FFFF0000"/>
      <name val="Garamond"/>
      <family val="1"/>
    </font>
    <font>
      <b/>
      <u/>
      <sz val="12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53">
    <xf numFmtId="0" fontId="0" fillId="0" borderId="0" xfId="0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/>
    <xf numFmtId="0" fontId="11" fillId="2" borderId="9" xfId="2" applyNumberFormat="1" applyFont="1" applyFill="1" applyBorder="1" applyAlignment="1">
      <alignment horizontal="centerContinuous" vertical="center" wrapText="1"/>
    </xf>
    <xf numFmtId="0" fontId="11" fillId="2" borderId="10" xfId="2" applyNumberFormat="1" applyFont="1" applyFill="1" applyBorder="1" applyAlignment="1">
      <alignment horizontal="centerContinuous" vertical="center" wrapText="1"/>
    </xf>
    <xf numFmtId="0" fontId="11" fillId="2" borderId="11" xfId="2" applyNumberFormat="1" applyFont="1" applyFill="1" applyBorder="1" applyAlignment="1">
      <alignment horizontal="centerContinuous" vertical="center" wrapText="1"/>
    </xf>
    <xf numFmtId="0" fontId="13" fillId="2" borderId="14" xfId="2" applyNumberFormat="1" applyFont="1" applyFill="1" applyBorder="1" applyAlignment="1">
      <alignment horizontal="centerContinuous" vertical="center" wrapText="1"/>
    </xf>
    <xf numFmtId="0" fontId="13" fillId="2" borderId="15" xfId="2" applyNumberFormat="1" applyFont="1" applyFill="1" applyBorder="1" applyAlignment="1">
      <alignment horizontal="centerContinuous" vertical="center" wrapText="1"/>
    </xf>
    <xf numFmtId="0" fontId="13" fillId="2" borderId="16" xfId="2" applyNumberFormat="1" applyFont="1" applyFill="1" applyBorder="1" applyAlignment="1">
      <alignment horizontal="centerContinuous" vertical="center" wrapText="1"/>
    </xf>
    <xf numFmtId="4" fontId="14" fillId="2" borderId="18" xfId="3" applyNumberFormat="1" applyFont="1" applyFill="1" applyBorder="1" applyAlignment="1">
      <alignment horizontal="center" vertical="center" wrapText="1"/>
    </xf>
    <xf numFmtId="4" fontId="14" fillId="2" borderId="19" xfId="3" applyNumberFormat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vertical="center"/>
    </xf>
    <xf numFmtId="164" fontId="12" fillId="2" borderId="20" xfId="2" applyFont="1" applyFill="1" applyBorder="1" applyAlignment="1">
      <alignment horizontal="left" vertical="center"/>
    </xf>
    <xf numFmtId="164" fontId="12" fillId="2" borderId="21" xfId="2" applyFont="1" applyFill="1" applyBorder="1" applyAlignment="1">
      <alignment horizontal="left" vertical="center"/>
    </xf>
    <xf numFmtId="164" fontId="12" fillId="2" borderId="22" xfId="2" applyFont="1" applyFill="1" applyBorder="1" applyAlignment="1">
      <alignment horizontal="left" vertical="center"/>
    </xf>
    <xf numFmtId="165" fontId="12" fillId="2" borderId="23" xfId="4" applyNumberFormat="1" applyFont="1" applyFill="1" applyBorder="1" applyAlignment="1">
      <alignment vertical="center"/>
    </xf>
    <xf numFmtId="165" fontId="12" fillId="2" borderId="23" xfId="5" applyNumberFormat="1" applyFont="1" applyFill="1" applyBorder="1" applyAlignment="1">
      <alignment horizontal="center" vertical="center"/>
    </xf>
    <xf numFmtId="167" fontId="12" fillId="2" borderId="24" xfId="6" applyNumberFormat="1" applyFont="1" applyFill="1" applyBorder="1" applyAlignment="1">
      <alignment horizontal="right" vertical="center"/>
    </xf>
    <xf numFmtId="49" fontId="12" fillId="2" borderId="25" xfId="2" applyNumberFormat="1" applyFont="1" applyFill="1" applyBorder="1" applyAlignment="1">
      <alignment horizontal="left" vertical="center"/>
    </xf>
    <xf numFmtId="49" fontId="12" fillId="2" borderId="0" xfId="2" applyNumberFormat="1" applyFont="1" applyFill="1" applyBorder="1" applyAlignment="1">
      <alignment horizontal="right" vertical="center"/>
    </xf>
    <xf numFmtId="49" fontId="12" fillId="2" borderId="0" xfId="2" applyNumberFormat="1" applyFont="1" applyFill="1" applyBorder="1" applyAlignment="1">
      <alignment horizontal="left" vertical="center"/>
    </xf>
    <xf numFmtId="49" fontId="12" fillId="2" borderId="26" xfId="2" applyNumberFormat="1" applyFont="1" applyFill="1" applyBorder="1" applyAlignment="1">
      <alignment horizontal="left" vertical="center"/>
    </xf>
    <xf numFmtId="165" fontId="12" fillId="2" borderId="27" xfId="4" applyNumberFormat="1" applyFont="1" applyFill="1" applyBorder="1" applyAlignment="1">
      <alignment vertical="center"/>
    </xf>
    <xf numFmtId="165" fontId="12" fillId="2" borderId="27" xfId="5" applyNumberFormat="1" applyFont="1" applyFill="1" applyBorder="1" applyAlignment="1">
      <alignment horizontal="center" vertical="center"/>
    </xf>
    <xf numFmtId="167" fontId="12" fillId="2" borderId="28" xfId="6" applyNumberFormat="1" applyFont="1" applyFill="1" applyBorder="1" applyAlignment="1">
      <alignment horizontal="right" vertical="center"/>
    </xf>
    <xf numFmtId="49" fontId="10" fillId="2" borderId="25" xfId="2" applyNumberFormat="1" applyFont="1" applyFill="1" applyBorder="1" applyAlignment="1">
      <alignment horizontal="left" vertical="center"/>
    </xf>
    <xf numFmtId="49" fontId="10" fillId="2" borderId="0" xfId="2" applyNumberFormat="1" applyFont="1" applyFill="1" applyBorder="1" applyAlignment="1">
      <alignment horizontal="right" vertical="center"/>
    </xf>
    <xf numFmtId="49" fontId="10" fillId="2" borderId="0" xfId="2" applyNumberFormat="1" applyFont="1" applyFill="1" applyBorder="1" applyAlignment="1">
      <alignment horizontal="left" vertical="center"/>
    </xf>
    <xf numFmtId="49" fontId="10" fillId="2" borderId="26" xfId="2" applyNumberFormat="1" applyFont="1" applyFill="1" applyBorder="1" applyAlignment="1">
      <alignment horizontal="left" vertical="center"/>
    </xf>
    <xf numFmtId="165" fontId="10" fillId="2" borderId="27" xfId="4" applyNumberFormat="1" applyFont="1" applyFill="1" applyBorder="1" applyAlignment="1">
      <alignment vertical="center"/>
    </xf>
    <xf numFmtId="165" fontId="10" fillId="2" borderId="27" xfId="5" applyNumberFormat="1" applyFont="1" applyFill="1" applyBorder="1" applyAlignment="1">
      <alignment horizontal="center" vertical="center"/>
    </xf>
    <xf numFmtId="167" fontId="10" fillId="2" borderId="28" xfId="6" applyNumberFormat="1" applyFont="1" applyFill="1" applyBorder="1" applyAlignment="1">
      <alignment horizontal="right" vertical="center"/>
    </xf>
    <xf numFmtId="0" fontId="10" fillId="2" borderId="0" xfId="1" applyFont="1" applyFill="1" applyAlignment="1">
      <alignment vertical="center"/>
    </xf>
    <xf numFmtId="49" fontId="10" fillId="0" borderId="25" xfId="2" applyNumberFormat="1" applyFont="1" applyFill="1" applyBorder="1" applyAlignment="1">
      <alignment horizontal="left" vertical="center"/>
    </xf>
    <xf numFmtId="49" fontId="10" fillId="0" borderId="0" xfId="2" applyNumberFormat="1" applyFont="1" applyFill="1" applyBorder="1" applyAlignment="1">
      <alignment horizontal="right" vertical="center"/>
    </xf>
    <xf numFmtId="49" fontId="10" fillId="0" borderId="0" xfId="2" applyNumberFormat="1" applyFont="1" applyFill="1" applyBorder="1" applyAlignment="1">
      <alignment horizontal="left" vertical="center"/>
    </xf>
    <xf numFmtId="49" fontId="16" fillId="0" borderId="0" xfId="2" applyNumberFormat="1" applyFont="1" applyFill="1" applyBorder="1" applyAlignment="1">
      <alignment horizontal="left" vertical="center"/>
    </xf>
    <xf numFmtId="49" fontId="16" fillId="0" borderId="26" xfId="2" applyNumberFormat="1" applyFont="1" applyFill="1" applyBorder="1" applyAlignment="1">
      <alignment horizontal="left" vertical="center"/>
    </xf>
    <xf numFmtId="165" fontId="16" fillId="0" borderId="26" xfId="4" applyNumberFormat="1" applyFont="1" applyFill="1" applyBorder="1" applyAlignment="1">
      <alignment vertical="center"/>
    </xf>
    <xf numFmtId="165" fontId="16" fillId="0" borderId="27" xfId="4" applyNumberFormat="1" applyFont="1" applyFill="1" applyBorder="1" applyAlignment="1">
      <alignment vertical="center"/>
    </xf>
    <xf numFmtId="165" fontId="16" fillId="3" borderId="27" xfId="5" applyNumberFormat="1" applyFont="1" applyFill="1" applyBorder="1" applyAlignment="1">
      <alignment horizontal="center" vertical="center"/>
    </xf>
    <xf numFmtId="167" fontId="16" fillId="3" borderId="28" xfId="6" applyNumberFormat="1" applyFont="1" applyFill="1" applyBorder="1" applyAlignment="1">
      <alignment horizontal="right" vertical="center"/>
    </xf>
    <xf numFmtId="0" fontId="10" fillId="0" borderId="0" xfId="1" applyFont="1" applyFill="1" applyAlignment="1">
      <alignment vertical="center"/>
    </xf>
    <xf numFmtId="165" fontId="16" fillId="0" borderId="27" xfId="5" applyNumberFormat="1" applyFont="1" applyFill="1" applyBorder="1" applyAlignment="1">
      <alignment horizontal="center" vertical="center"/>
    </xf>
    <xf numFmtId="167" fontId="16" fillId="0" borderId="28" xfId="6" applyNumberFormat="1" applyFont="1" applyFill="1" applyBorder="1" applyAlignment="1">
      <alignment horizontal="right" vertical="center"/>
    </xf>
    <xf numFmtId="49" fontId="10" fillId="3" borderId="25" xfId="2" applyNumberFormat="1" applyFont="1" applyFill="1" applyBorder="1" applyAlignment="1">
      <alignment horizontal="left" vertical="center"/>
    </xf>
    <xf numFmtId="49" fontId="10" fillId="3" borderId="0" xfId="2" applyNumberFormat="1" applyFont="1" applyFill="1" applyBorder="1" applyAlignment="1">
      <alignment horizontal="right" vertical="center"/>
    </xf>
    <xf numFmtId="49" fontId="10" fillId="3" borderId="0" xfId="2" applyNumberFormat="1" applyFont="1" applyFill="1" applyBorder="1" applyAlignment="1">
      <alignment horizontal="left" vertical="center"/>
    </xf>
    <xf numFmtId="49" fontId="10" fillId="3" borderId="26" xfId="1" applyNumberFormat="1" applyFont="1" applyFill="1" applyBorder="1" applyAlignment="1">
      <alignment horizontal="left" vertical="center"/>
    </xf>
    <xf numFmtId="165" fontId="10" fillId="3" borderId="27" xfId="4" applyNumberFormat="1" applyFont="1" applyFill="1" applyBorder="1" applyAlignment="1">
      <alignment vertical="center"/>
    </xf>
    <xf numFmtId="165" fontId="10" fillId="3" borderId="27" xfId="5" applyNumberFormat="1" applyFont="1" applyFill="1" applyBorder="1" applyAlignment="1">
      <alignment horizontal="center" vertical="center"/>
    </xf>
    <xf numFmtId="167" fontId="10" fillId="3" borderId="28" xfId="6" applyNumberFormat="1" applyFont="1" applyFill="1" applyBorder="1" applyAlignment="1">
      <alignment horizontal="right" vertical="center"/>
    </xf>
    <xf numFmtId="0" fontId="10" fillId="3" borderId="0" xfId="1" applyFont="1" applyFill="1" applyAlignment="1">
      <alignment vertical="center"/>
    </xf>
    <xf numFmtId="49" fontId="16" fillId="3" borderId="0" xfId="2" applyNumberFormat="1" applyFont="1" applyFill="1" applyBorder="1" applyAlignment="1">
      <alignment horizontal="left" vertical="center"/>
    </xf>
    <xf numFmtId="49" fontId="16" fillId="3" borderId="26" xfId="2" applyNumberFormat="1" applyFont="1" applyFill="1" applyBorder="1" applyAlignment="1">
      <alignment horizontal="left" vertical="center"/>
    </xf>
    <xf numFmtId="49" fontId="10" fillId="3" borderId="26" xfId="2" applyNumberFormat="1" applyFont="1" applyFill="1" applyBorder="1" applyAlignment="1">
      <alignment horizontal="left" vertical="center"/>
    </xf>
    <xf numFmtId="49" fontId="12" fillId="3" borderId="25" xfId="1" applyNumberFormat="1" applyFont="1" applyFill="1" applyBorder="1" applyAlignment="1">
      <alignment horizontal="center" vertical="center"/>
    </xf>
    <xf numFmtId="49" fontId="12" fillId="3" borderId="0" xfId="2" applyNumberFormat="1" applyFont="1" applyFill="1" applyBorder="1" applyAlignment="1">
      <alignment horizontal="right" vertical="center"/>
    </xf>
    <xf numFmtId="49" fontId="12" fillId="3" borderId="0" xfId="2" applyNumberFormat="1" applyFont="1" applyFill="1" applyBorder="1" applyAlignment="1">
      <alignment horizontal="left" vertical="center"/>
    </xf>
    <xf numFmtId="49" fontId="12" fillId="3" borderId="26" xfId="2" applyNumberFormat="1" applyFont="1" applyFill="1" applyBorder="1" applyAlignment="1">
      <alignment horizontal="left" vertical="center"/>
    </xf>
    <xf numFmtId="165" fontId="12" fillId="3" borderId="27" xfId="4" applyNumberFormat="1" applyFont="1" applyFill="1" applyBorder="1" applyAlignment="1">
      <alignment vertical="center"/>
    </xf>
    <xf numFmtId="165" fontId="12" fillId="3" borderId="27" xfId="5" applyNumberFormat="1" applyFont="1" applyFill="1" applyBorder="1" applyAlignment="1">
      <alignment horizontal="center" vertical="center"/>
    </xf>
    <xf numFmtId="167" fontId="12" fillId="3" borderId="28" xfId="6" applyNumberFormat="1" applyFont="1" applyFill="1" applyBorder="1" applyAlignment="1">
      <alignment horizontal="right" vertical="center"/>
    </xf>
    <xf numFmtId="0" fontId="12" fillId="3" borderId="0" xfId="1" applyFont="1" applyFill="1" applyAlignment="1">
      <alignment vertical="center"/>
    </xf>
    <xf numFmtId="49" fontId="12" fillId="3" borderId="25" xfId="2" applyNumberFormat="1" applyFont="1" applyFill="1" applyBorder="1" applyAlignment="1">
      <alignment horizontal="left" vertical="center"/>
    </xf>
    <xf numFmtId="49" fontId="10" fillId="2" borderId="26" xfId="1" applyNumberFormat="1" applyFont="1" applyFill="1" applyBorder="1" applyAlignment="1">
      <alignment horizontal="left" vertical="center"/>
    </xf>
    <xf numFmtId="49" fontId="12" fillId="2" borderId="25" xfId="1" applyNumberFormat="1" applyFont="1" applyFill="1" applyBorder="1" applyAlignment="1">
      <alignment horizontal="center" vertical="center"/>
    </xf>
    <xf numFmtId="49" fontId="12" fillId="3" borderId="0" xfId="2" applyNumberFormat="1" applyFont="1" applyFill="1" applyBorder="1" applyAlignment="1">
      <alignment vertical="center"/>
    </xf>
    <xf numFmtId="49" fontId="12" fillId="3" borderId="0" xfId="2" applyNumberFormat="1" applyFont="1" applyFill="1" applyBorder="1" applyAlignment="1">
      <alignment vertical="center" wrapText="1"/>
    </xf>
    <xf numFmtId="49" fontId="12" fillId="3" borderId="26" xfId="2" applyNumberFormat="1" applyFont="1" applyFill="1" applyBorder="1" applyAlignment="1">
      <alignment vertical="center" wrapText="1"/>
    </xf>
    <xf numFmtId="49" fontId="12" fillId="4" borderId="14" xfId="1" applyNumberFormat="1" applyFont="1" applyFill="1" applyBorder="1" applyAlignment="1">
      <alignment horizontal="center" vertical="center"/>
    </xf>
    <xf numFmtId="165" fontId="12" fillId="4" borderId="18" xfId="4" applyNumberFormat="1" applyFont="1" applyFill="1" applyBorder="1" applyAlignment="1">
      <alignment vertical="center"/>
    </xf>
    <xf numFmtId="165" fontId="12" fillId="4" borderId="18" xfId="5" applyNumberFormat="1" applyFont="1" applyFill="1" applyBorder="1" applyAlignment="1">
      <alignment horizontal="center" vertical="center"/>
    </xf>
    <xf numFmtId="167" fontId="12" fillId="4" borderId="19" xfId="6" applyNumberFormat="1" applyFont="1" applyFill="1" applyBorder="1" applyAlignment="1">
      <alignment horizontal="right" vertical="center"/>
    </xf>
    <xf numFmtId="49" fontId="10" fillId="2" borderId="25" xfId="1" applyNumberFormat="1" applyFont="1" applyFill="1" applyBorder="1" applyAlignment="1">
      <alignment horizontal="center" vertical="center"/>
    </xf>
    <xf numFmtId="49" fontId="12" fillId="2" borderId="0" xfId="1" applyNumberFormat="1" applyFont="1" applyFill="1" applyBorder="1" applyAlignment="1">
      <alignment horizontal="left" vertical="center"/>
    </xf>
    <xf numFmtId="49" fontId="12" fillId="2" borderId="0" xfId="1" applyNumberFormat="1" applyFont="1" applyFill="1" applyBorder="1" applyAlignment="1">
      <alignment horizontal="center" vertical="center"/>
    </xf>
    <xf numFmtId="49" fontId="12" fillId="2" borderId="26" xfId="1" applyNumberFormat="1" applyFont="1" applyFill="1" applyBorder="1" applyAlignment="1">
      <alignment horizontal="center" vertical="center"/>
    </xf>
    <xf numFmtId="49" fontId="12" fillId="2" borderId="0" xfId="2" applyNumberFormat="1" applyFont="1" applyFill="1" applyBorder="1" applyAlignment="1">
      <alignment horizontal="center" vertical="center"/>
    </xf>
    <xf numFmtId="49" fontId="10" fillId="2" borderId="0" xfId="1" applyNumberFormat="1" applyFont="1" applyFill="1" applyBorder="1" applyAlignment="1">
      <alignment horizontal="center" vertical="center"/>
    </xf>
    <xf numFmtId="49" fontId="10" fillId="3" borderId="25" xfId="1" applyNumberFormat="1" applyFont="1" applyFill="1" applyBorder="1" applyAlignment="1">
      <alignment horizontal="center" vertical="center"/>
    </xf>
    <xf numFmtId="49" fontId="10" fillId="3" borderId="0" xfId="1" applyNumberFormat="1" applyFont="1" applyFill="1" applyBorder="1" applyAlignment="1">
      <alignment horizontal="center" vertical="center"/>
    </xf>
    <xf numFmtId="49" fontId="10" fillId="2" borderId="0" xfId="1" applyNumberFormat="1" applyFont="1" applyFill="1" applyBorder="1" applyAlignment="1">
      <alignment horizontal="right" vertical="center"/>
    </xf>
    <xf numFmtId="49" fontId="10" fillId="2" borderId="0" xfId="1" applyNumberFormat="1" applyFont="1" applyFill="1" applyBorder="1" applyAlignment="1">
      <alignment horizontal="left" vertical="center"/>
    </xf>
    <xf numFmtId="49" fontId="10" fillId="3" borderId="0" xfId="1" applyNumberFormat="1" applyFont="1" applyFill="1" applyBorder="1" applyAlignment="1">
      <alignment horizontal="left" vertical="center"/>
    </xf>
    <xf numFmtId="49" fontId="17" fillId="2" borderId="0" xfId="1" applyNumberFormat="1" applyFont="1" applyFill="1" applyBorder="1" applyAlignment="1">
      <alignment horizontal="center" vertical="center"/>
    </xf>
    <xf numFmtId="49" fontId="17" fillId="2" borderId="0" xfId="1" applyNumberFormat="1" applyFont="1" applyFill="1" applyBorder="1" applyAlignment="1">
      <alignment vertical="center"/>
    </xf>
    <xf numFmtId="49" fontId="17" fillId="2" borderId="26" xfId="1" applyNumberFormat="1" applyFont="1" applyFill="1" applyBorder="1" applyAlignment="1">
      <alignment vertical="center"/>
    </xf>
    <xf numFmtId="43" fontId="10" fillId="2" borderId="0" xfId="1" applyNumberFormat="1" applyFont="1" applyFill="1" applyAlignment="1">
      <alignment vertical="center"/>
    </xf>
    <xf numFmtId="49" fontId="17" fillId="3" borderId="26" xfId="1" applyNumberFormat="1" applyFont="1" applyFill="1" applyBorder="1" applyAlignment="1">
      <alignment vertical="center"/>
    </xf>
    <xf numFmtId="49" fontId="17" fillId="3" borderId="0" xfId="2" applyNumberFormat="1" applyFont="1" applyFill="1" applyBorder="1" applyAlignment="1">
      <alignment horizontal="right" vertical="center"/>
    </xf>
    <xf numFmtId="49" fontId="12" fillId="3" borderId="0" xfId="1" applyNumberFormat="1" applyFont="1" applyFill="1" applyBorder="1" applyAlignment="1">
      <alignment vertical="center"/>
    </xf>
    <xf numFmtId="49" fontId="10" fillId="3" borderId="0" xfId="1" applyNumberFormat="1" applyFont="1" applyFill="1" applyBorder="1" applyAlignment="1">
      <alignment vertical="center"/>
    </xf>
    <xf numFmtId="49" fontId="12" fillId="3" borderId="26" xfId="1" applyNumberFormat="1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vertical="center"/>
    </xf>
    <xf numFmtId="49" fontId="12" fillId="2" borderId="26" xfId="1" applyNumberFormat="1" applyFont="1" applyFill="1" applyBorder="1" applyAlignment="1">
      <alignment vertical="center"/>
    </xf>
    <xf numFmtId="49" fontId="10" fillId="2" borderId="0" xfId="1" applyNumberFormat="1" applyFont="1" applyFill="1" applyBorder="1" applyAlignment="1">
      <alignment vertical="center"/>
    </xf>
    <xf numFmtId="49" fontId="10" fillId="2" borderId="26" xfId="1" applyNumberFormat="1" applyFont="1" applyFill="1" applyBorder="1" applyAlignment="1">
      <alignment vertical="center"/>
    </xf>
    <xf numFmtId="49" fontId="17" fillId="2" borderId="0" xfId="1" applyNumberFormat="1" applyFont="1" applyFill="1" applyBorder="1" applyAlignment="1">
      <alignment horizontal="left" vertical="center"/>
    </xf>
    <xf numFmtId="49" fontId="10" fillId="3" borderId="26" xfId="1" applyNumberFormat="1" applyFont="1" applyFill="1" applyBorder="1" applyAlignment="1">
      <alignment vertical="center"/>
    </xf>
    <xf numFmtId="49" fontId="12" fillId="3" borderId="0" xfId="1" applyNumberFormat="1" applyFont="1" applyFill="1" applyBorder="1" applyAlignment="1">
      <alignment horizontal="center" vertical="center"/>
    </xf>
    <xf numFmtId="49" fontId="10" fillId="3" borderId="25" xfId="1" applyNumberFormat="1" applyFont="1" applyFill="1" applyBorder="1" applyAlignment="1">
      <alignment horizontal="left" vertical="center"/>
    </xf>
    <xf numFmtId="49" fontId="10" fillId="2" borderId="25" xfId="1" applyNumberFormat="1" applyFont="1" applyFill="1" applyBorder="1" applyAlignment="1">
      <alignment horizontal="left" vertical="center"/>
    </xf>
    <xf numFmtId="165" fontId="12" fillId="5" borderId="32" xfId="4" applyNumberFormat="1" applyFont="1" applyFill="1" applyBorder="1" applyAlignment="1">
      <alignment vertical="center"/>
    </xf>
    <xf numFmtId="165" fontId="12" fillId="5" borderId="32" xfId="5" applyNumberFormat="1" applyFont="1" applyFill="1" applyBorder="1" applyAlignment="1">
      <alignment horizontal="center" vertical="center"/>
    </xf>
    <xf numFmtId="167" fontId="12" fillId="5" borderId="33" xfId="6" applyNumberFormat="1" applyFont="1" applyFill="1" applyBorder="1" applyAlignment="1">
      <alignment horizontal="right" vertical="center"/>
    </xf>
    <xf numFmtId="0" fontId="12" fillId="2" borderId="0" xfId="1" applyFont="1" applyFill="1" applyBorder="1" applyAlignment="1">
      <alignment vertical="center"/>
    </xf>
    <xf numFmtId="49" fontId="12" fillId="2" borderId="34" xfId="2" applyNumberFormat="1" applyFont="1" applyFill="1" applyBorder="1" applyAlignment="1">
      <alignment horizontal="left" vertical="center"/>
    </xf>
    <xf numFmtId="49" fontId="12" fillId="2" borderId="35" xfId="1" applyNumberFormat="1" applyFont="1" applyFill="1" applyBorder="1" applyAlignment="1">
      <alignment horizontal="center" vertical="center"/>
    </xf>
    <xf numFmtId="49" fontId="12" fillId="2" borderId="35" xfId="1" applyNumberFormat="1" applyFont="1" applyFill="1" applyBorder="1" applyAlignment="1">
      <alignment horizontal="left" vertical="center"/>
    </xf>
    <xf numFmtId="49" fontId="12" fillId="2" borderId="35" xfId="1" applyNumberFormat="1" applyFont="1" applyFill="1" applyBorder="1" applyAlignment="1">
      <alignment vertical="center"/>
    </xf>
    <xf numFmtId="49" fontId="12" fillId="2" borderId="36" xfId="1" applyNumberFormat="1" applyFont="1" applyFill="1" applyBorder="1" applyAlignment="1">
      <alignment vertical="center"/>
    </xf>
    <xf numFmtId="165" fontId="12" fillId="2" borderId="37" xfId="4" applyNumberFormat="1" applyFont="1" applyFill="1" applyBorder="1" applyAlignment="1">
      <alignment vertical="center"/>
    </xf>
    <xf numFmtId="165" fontId="12" fillId="2" borderId="37" xfId="5" applyNumberFormat="1" applyFont="1" applyFill="1" applyBorder="1" applyAlignment="1">
      <alignment horizontal="center" vertical="center"/>
    </xf>
    <xf numFmtId="167" fontId="12" fillId="2" borderId="38" xfId="6" applyNumberFormat="1" applyFont="1" applyFill="1" applyBorder="1" applyAlignment="1">
      <alignment horizontal="right" vertical="center"/>
    </xf>
    <xf numFmtId="49" fontId="12" fillId="2" borderId="39" xfId="1" applyNumberFormat="1" applyFont="1" applyFill="1" applyBorder="1" applyAlignment="1">
      <alignment horizontal="center" vertical="center"/>
    </xf>
    <xf numFmtId="49" fontId="12" fillId="2" borderId="40" xfId="1" applyNumberFormat="1" applyFont="1" applyFill="1" applyBorder="1" applyAlignment="1">
      <alignment horizontal="center" vertical="center"/>
    </xf>
    <xf numFmtId="49" fontId="10" fillId="2" borderId="40" xfId="1" applyNumberFormat="1" applyFont="1" applyFill="1" applyBorder="1" applyAlignment="1">
      <alignment horizontal="center" vertical="center"/>
    </xf>
    <xf numFmtId="49" fontId="10" fillId="2" borderId="40" xfId="1" applyNumberFormat="1" applyFont="1" applyFill="1" applyBorder="1" applyAlignment="1">
      <alignment vertical="center"/>
    </xf>
    <xf numFmtId="49" fontId="10" fillId="2" borderId="41" xfId="1" applyNumberFormat="1" applyFont="1" applyFill="1" applyBorder="1" applyAlignment="1">
      <alignment vertical="center"/>
    </xf>
    <xf numFmtId="165" fontId="10" fillId="2" borderId="42" xfId="4" applyNumberFormat="1" applyFont="1" applyFill="1" applyBorder="1" applyAlignment="1">
      <alignment vertical="center"/>
    </xf>
    <xf numFmtId="165" fontId="10" fillId="2" borderId="42" xfId="5" applyNumberFormat="1" applyFont="1" applyFill="1" applyBorder="1" applyAlignment="1">
      <alignment horizontal="center" vertical="center"/>
    </xf>
    <xf numFmtId="167" fontId="12" fillId="2" borderId="43" xfId="6" applyNumberFormat="1" applyFont="1" applyFill="1" applyBorder="1" applyAlignment="1">
      <alignment horizontal="right" vertical="center"/>
    </xf>
    <xf numFmtId="49" fontId="12" fillId="2" borderId="0" xfId="1" applyNumberFormat="1" applyFont="1" applyFill="1" applyAlignment="1">
      <alignment horizontal="center" vertical="center"/>
    </xf>
    <xf numFmtId="49" fontId="10" fillId="2" borderId="0" xfId="1" applyNumberFormat="1" applyFont="1" applyFill="1" applyAlignment="1">
      <alignment horizontal="center" vertical="center"/>
    </xf>
    <xf numFmtId="49" fontId="10" fillId="2" borderId="0" xfId="1" applyNumberFormat="1" applyFont="1" applyFill="1" applyAlignment="1">
      <alignment vertical="center"/>
    </xf>
    <xf numFmtId="165" fontId="10" fillId="2" borderId="0" xfId="4" applyNumberFormat="1" applyFont="1" applyFill="1" applyAlignment="1">
      <alignment vertical="center"/>
    </xf>
    <xf numFmtId="165" fontId="12" fillId="2" borderId="0" xfId="1" applyNumberFormat="1" applyFont="1" applyFill="1" applyAlignment="1">
      <alignment vertical="center"/>
    </xf>
    <xf numFmtId="167" fontId="12" fillId="2" borderId="0" xfId="6" applyNumberFormat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168" fontId="10" fillId="2" borderId="0" xfId="4" applyNumberFormat="1" applyFont="1" applyFill="1"/>
    <xf numFmtId="49" fontId="10" fillId="2" borderId="0" xfId="1" applyNumberFormat="1" applyFont="1" applyFill="1"/>
    <xf numFmtId="49" fontId="12" fillId="4" borderId="15" xfId="2" applyNumberFormat="1" applyFont="1" applyFill="1" applyBorder="1" applyAlignment="1">
      <alignment horizontal="left" vertical="center"/>
    </xf>
    <xf numFmtId="49" fontId="12" fillId="4" borderId="16" xfId="2" applyNumberFormat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4" fontId="7" fillId="2" borderId="12" xfId="3" quotePrefix="1" applyNumberFormat="1" applyFont="1" applyFill="1" applyBorder="1" applyAlignment="1">
      <alignment horizontal="center" vertical="center" wrapText="1"/>
    </xf>
    <xf numFmtId="4" fontId="7" fillId="2" borderId="17" xfId="3" applyNumberFormat="1" applyFont="1" applyFill="1" applyBorder="1" applyAlignment="1">
      <alignment horizontal="center" vertical="center" wrapText="1"/>
    </xf>
    <xf numFmtId="4" fontId="7" fillId="2" borderId="2" xfId="3" applyNumberFormat="1" applyFont="1" applyFill="1" applyBorder="1" applyAlignment="1">
      <alignment horizontal="center" vertical="center" wrapText="1"/>
    </xf>
    <xf numFmtId="4" fontId="7" fillId="2" borderId="13" xfId="3" applyNumberFormat="1" applyFont="1" applyFill="1" applyBorder="1" applyAlignment="1">
      <alignment horizontal="center" vertical="center" wrapText="1"/>
    </xf>
    <xf numFmtId="49" fontId="19" fillId="5" borderId="29" xfId="2" applyNumberFormat="1" applyFont="1" applyFill="1" applyBorder="1" applyAlignment="1">
      <alignment horizontal="left" vertical="center"/>
    </xf>
    <xf numFmtId="49" fontId="12" fillId="5" borderId="30" xfId="2" applyNumberFormat="1" applyFont="1" applyFill="1" applyBorder="1" applyAlignment="1">
      <alignment horizontal="left" vertical="center"/>
    </xf>
    <xf numFmtId="49" fontId="12" fillId="5" borderId="31" xfId="2" applyNumberFormat="1" applyFont="1" applyFill="1" applyBorder="1" applyAlignment="1">
      <alignment horizontal="left" vertical="center"/>
    </xf>
  </cellXfs>
  <cellStyles count="7">
    <cellStyle name="Comma [0]_Marilù (v.0.5) 2" xfId="2"/>
    <cellStyle name="Migliaia [0]_Asl 6_Raccordo MONISANIT al 31 dicembre 2007 (v. FINALE del 30.05.2008)" xfId="3"/>
    <cellStyle name="Migliaia [0]_Asl 6_Raccordo MONISANIT al 31 dicembre 2007 (v. FINALE del 30.05.2008) 2" xfId="4"/>
    <cellStyle name="Migliaia_Asl 6_Raccordo MONISANIT al 31 dicembre 2007 (v. FINALE del 30.05.2008) 2" xfId="5"/>
    <cellStyle name="Normale" xfId="0" builtinId="0"/>
    <cellStyle name="Normale_Asl 6_Raccordo MONISANIT al 31 dicembre 2007 (v. FINALE del 30.05.2008) 2" xfId="1"/>
    <cellStyle name="Percent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Impostazioni%20locali\Temporary%20Internet%20Files\Content.Outlook\M312OSLW\Schema%20MEF%20vs%20Mod%20CE%20Min_4&#176;%20trim%20vs%20PREV%202013_v.06_lavorato%2018_10_2013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BILANCIO%20SANITA\Rating%20AZIENDE_v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Schema MEF (CE)"/>
      <sheetName val="Schema MEF (CE)"/>
      <sheetName val="Schema MEF (CE) (2)"/>
      <sheetName val="CE_New_Modello_last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contributi"/>
      <sheetName val="Ult contr"/>
      <sheetName val="Ticket"/>
      <sheetName val="Ric intr"/>
      <sheetName val="Altre ent proprie"/>
      <sheetName val="Amm_COSTI CAP"/>
      <sheetName val="Pers"/>
      <sheetName val="Prod farma "/>
      <sheetName val="Altri b san"/>
      <sheetName val="beni non san"/>
      <sheetName val="CC non san"/>
      <sheetName val="Altri serv non san"/>
      <sheetName val="C&amp;C san"/>
      <sheetName val="Altri serv san"/>
      <sheetName val="Serv appaltati"/>
      <sheetName val="Godim"/>
      <sheetName val="Serv utenze"/>
      <sheetName val="Acc.ti rischi"/>
      <sheetName val="altri Acc.ti"/>
      <sheetName val="Acc.ti quote inutilizz"/>
      <sheetName val="Acc.ti RINNOVI"/>
      <sheetName val="MMG"/>
      <sheetName val="Farma OBIETTIVO"/>
      <sheetName val="hosp e amb"/>
      <sheetName val="Int &amp; prot"/>
      <sheetName val="altro privato"/>
      <sheetName val="Socio san"/>
      <sheetName val="Gest finanziaria"/>
      <sheetName val="Comp straord"/>
      <sheetName val="costi R"/>
      <sheetName val="IRAP"/>
      <sheetName val="pvt_schema MEF"/>
      <sheetName val="1-pond_3°2012"/>
      <sheetName val="2-quotaCipe_3°2012"/>
      <sheetName val="ap.Aziende"/>
      <sheetName val="CE_New_Modello"/>
      <sheetName val="appoggio2"/>
      <sheetName val="appoggio1"/>
      <sheetName val="pvt_prev2013"/>
      <sheetName val="pvt_3°2012_pond"/>
      <sheetName val="pvt_4°2012"/>
      <sheetName val="pvt_3°2012"/>
      <sheetName val="pvt_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</sheetNames>
    <sheetDataSet>
      <sheetData sheetId="0">
        <row r="2">
          <cell r="C2" t="str">
            <v>CODICE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</sheetNames>
    <sheetDataSet>
      <sheetData sheetId="0">
        <row r="2">
          <cell r="C2" t="str">
            <v>CODICE</v>
          </cell>
        </row>
      </sheetData>
      <sheetData sheetId="1"/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/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>
        <row r="5">
          <cell r="B5">
            <v>4565677.4227499999</v>
          </cell>
        </row>
      </sheetData>
      <sheetData sheetId="2">
        <row r="8">
          <cell r="C8">
            <v>1500000000</v>
          </cell>
        </row>
      </sheetData>
      <sheetData sheetId="3">
        <row r="5">
          <cell r="B5">
            <v>4565677.4227499999</v>
          </cell>
        </row>
      </sheetData>
      <sheetData sheetId="4">
        <row r="8">
          <cell r="C8">
            <v>1500000000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/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/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/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/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/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/>
          <cell r="I274" t="str">
            <v>VALUE</v>
          </cell>
          <cell r="J274"/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C8">
            <v>1500000000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>
        <row r="5">
          <cell r="B5">
            <v>4565677.4227499999</v>
          </cell>
        </row>
      </sheetData>
      <sheetData sheetId="2">
        <row r="30">
          <cell r="C30">
            <v>0</v>
          </cell>
        </row>
      </sheetData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parametri progr"/>
    </sheetNames>
    <sheetDataSet>
      <sheetData sheetId="0">
        <row r="4">
          <cell r="A4">
            <v>201</v>
          </cell>
        </row>
      </sheetData>
      <sheetData sheetId="1"/>
      <sheetData sheetId="2"/>
      <sheetData sheetId="3"/>
      <sheetData sheetId="4">
        <row r="21">
          <cell r="I21" t="str">
            <v>160-101</v>
          </cell>
        </row>
      </sheetData>
      <sheetData sheetId="5">
        <row r="4">
          <cell r="A4">
            <v>201</v>
          </cell>
        </row>
      </sheetData>
      <sheetData sheetId="6"/>
      <sheetData sheetId="7"/>
      <sheetData sheetId="8"/>
      <sheetData sheetId="9"/>
      <sheetData sheetId="10">
        <row r="5">
          <cell r="B5">
            <v>4565677.4227499999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21">
          <cell r="I21" t="str">
            <v>160-101</v>
          </cell>
        </row>
      </sheetData>
      <sheetData sheetId="18"/>
      <sheetData sheetId="19"/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>
        <row r="4">
          <cell r="A4">
            <v>201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/>
      <sheetData sheetId="59">
        <row r="4">
          <cell r="A4">
            <v>201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7">
          <cell r="L7">
            <v>4.3999999999999997E-2</v>
          </cell>
        </row>
      </sheetData>
      <sheetData sheetId="64">
        <row r="7">
          <cell r="L7">
            <v>4.3999999999999997E-2</v>
          </cell>
        </row>
      </sheetData>
      <sheetData sheetId="65">
        <row r="5">
          <cell r="B5">
            <v>4565677.4227499999</v>
          </cell>
        </row>
      </sheetData>
      <sheetData sheetId="66">
        <row r="7">
          <cell r="L7">
            <v>4.3999999999999997E-2</v>
          </cell>
        </row>
      </sheetData>
      <sheetData sheetId="67">
        <row r="7">
          <cell r="L7">
            <v>4.3999999999999997E-2</v>
          </cell>
        </row>
      </sheetData>
      <sheetData sheetId="68">
        <row r="7">
          <cell r="L7">
            <v>4.3999999999999997E-2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13">
          <cell r="C13">
            <v>0.42499999999999999</v>
          </cell>
        </row>
      </sheetData>
      <sheetData sheetId="72">
        <row r="13">
          <cell r="C13">
            <v>0.42499999999999999</v>
          </cell>
        </row>
      </sheetData>
      <sheetData sheetId="73">
        <row r="13">
          <cell r="C13">
            <v>0.42499999999999999</v>
          </cell>
        </row>
      </sheetData>
      <sheetData sheetId="74">
        <row r="13">
          <cell r="C13">
            <v>0.42499999999999999</v>
          </cell>
        </row>
      </sheetData>
      <sheetData sheetId="75">
        <row r="13">
          <cell r="C13">
            <v>0.42499999999999999</v>
          </cell>
        </row>
      </sheetData>
      <sheetData sheetId="76">
        <row r="7">
          <cell r="L7">
            <v>4.3999999999999997E-2</v>
          </cell>
        </row>
      </sheetData>
      <sheetData sheetId="77">
        <row r="13">
          <cell r="C13">
            <v>0.42499999999999999</v>
          </cell>
        </row>
      </sheetData>
      <sheetData sheetId="78">
        <row r="2">
          <cell r="C2" t="str">
            <v>CODICE</v>
          </cell>
        </row>
      </sheetData>
      <sheetData sheetId="79">
        <row r="2">
          <cell r="C2" t="str">
            <v>CODICE</v>
          </cell>
        </row>
      </sheetData>
      <sheetData sheetId="80">
        <row r="2">
          <cell r="C2" t="str">
            <v>CODICE</v>
          </cell>
        </row>
      </sheetData>
      <sheetData sheetId="81">
        <row r="2">
          <cell r="C2" t="str">
            <v>CODICE</v>
          </cell>
        </row>
      </sheetData>
      <sheetData sheetId="82"/>
      <sheetData sheetId="83">
        <row r="4">
          <cell r="A4">
            <v>201</v>
          </cell>
        </row>
      </sheetData>
      <sheetData sheetId="84">
        <row r="4">
          <cell r="A4">
            <v>201</v>
          </cell>
        </row>
      </sheetData>
      <sheetData sheetId="85">
        <row r="2">
          <cell r="C2" t="str">
            <v>CODICE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>
        <row r="4">
          <cell r="A4">
            <v>201</v>
          </cell>
        </row>
      </sheetData>
      <sheetData sheetId="122">
        <row r="2">
          <cell r="C2" t="str">
            <v>CODICE</v>
          </cell>
        </row>
      </sheetData>
      <sheetData sheetId="123">
        <row r="3">
          <cell r="I3">
            <v>153</v>
          </cell>
        </row>
      </sheetData>
      <sheetData sheetId="124">
        <row r="5">
          <cell r="B5">
            <v>4565677.4227499999</v>
          </cell>
        </row>
      </sheetData>
      <sheetData sheetId="125"/>
      <sheetData sheetId="126">
        <row r="5">
          <cell r="B5">
            <v>4565677.4227499999</v>
          </cell>
        </row>
      </sheetData>
      <sheetData sheetId="127">
        <row r="7">
          <cell r="L7">
            <v>4.3999999999999997E-2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1">
          <cell r="I21" t="str">
            <v>160-101</v>
          </cell>
        </row>
      </sheetData>
      <sheetData sheetId="132">
        <row r="13">
          <cell r="C13">
            <v>0.42499999999999999</v>
          </cell>
        </row>
      </sheetData>
      <sheetData sheetId="133">
        <row r="7">
          <cell r="L7">
            <v>4.3999999999999997E-2</v>
          </cell>
        </row>
      </sheetData>
      <sheetData sheetId="134">
        <row r="13">
          <cell r="C13">
            <v>0.42499999999999999</v>
          </cell>
        </row>
      </sheetData>
      <sheetData sheetId="135">
        <row r="7">
          <cell r="L7">
            <v>4.3999999999999997E-2</v>
          </cell>
        </row>
      </sheetData>
      <sheetData sheetId="136"/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2">
          <cell r="C2" t="str">
            <v>CODICE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/>
      <sheetData sheetId="158"/>
      <sheetData sheetId="159">
        <row r="2">
          <cell r="C2" t="str">
            <v>CODICE</v>
          </cell>
        </row>
      </sheetData>
      <sheetData sheetId="160"/>
      <sheetData sheetId="161" refreshError="1"/>
      <sheetData sheetId="162">
        <row r="7">
          <cell r="L7">
            <v>4.3999999999999997E-2</v>
          </cell>
        </row>
      </sheetData>
      <sheetData sheetId="163">
        <row r="7">
          <cell r="L7">
            <v>4.3999999999999997E-2</v>
          </cell>
        </row>
      </sheetData>
      <sheetData sheetId="164">
        <row r="7">
          <cell r="L7">
            <v>4.3999999999999997E-2</v>
          </cell>
        </row>
      </sheetData>
      <sheetData sheetId="165">
        <row r="7">
          <cell r="L7">
            <v>4.3999999999999997E-2</v>
          </cell>
        </row>
      </sheetData>
      <sheetData sheetId="166">
        <row r="7">
          <cell r="L7">
            <v>4.3999999999999997E-2</v>
          </cell>
        </row>
      </sheetData>
      <sheetData sheetId="167">
        <row r="7">
          <cell r="L7">
            <v>4.3999999999999997E-2</v>
          </cell>
        </row>
      </sheetData>
      <sheetData sheetId="168"/>
      <sheetData sheetId="169"/>
      <sheetData sheetId="170"/>
      <sheetData sheetId="171"/>
      <sheetData sheetId="172"/>
      <sheetData sheetId="173">
        <row r="13">
          <cell r="C13">
            <v>0.42499999999999999</v>
          </cell>
        </row>
      </sheetData>
      <sheetData sheetId="174">
        <row r="13">
          <cell r="C13">
            <v>0.42499999999999999</v>
          </cell>
        </row>
      </sheetData>
      <sheetData sheetId="175">
        <row r="13">
          <cell r="C13">
            <v>0.42499999999999999</v>
          </cell>
        </row>
      </sheetData>
      <sheetData sheetId="176"/>
      <sheetData sheetId="177"/>
      <sheetData sheetId="178"/>
      <sheetData sheetId="179"/>
      <sheetData sheetId="180"/>
      <sheetData sheetId="181"/>
      <sheetData sheetId="182">
        <row r="4">
          <cell r="A4">
            <v>201</v>
          </cell>
        </row>
      </sheetData>
      <sheetData sheetId="183">
        <row r="4">
          <cell r="A4">
            <v>201</v>
          </cell>
        </row>
      </sheetData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/>
      <sheetData sheetId="224"/>
      <sheetData sheetId="225"/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/>
      <sheetData sheetId="583">
        <row r="2">
          <cell r="C2" t="str">
            <v>CODICE</v>
          </cell>
        </row>
      </sheetData>
      <sheetData sheetId="584">
        <row r="4">
          <cell r="E4">
            <v>292575000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/>
      <sheetData sheetId="588">
        <row r="4">
          <cell r="E4">
            <v>292575000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/>
      <sheetData sheetId="592">
        <row r="4">
          <cell r="E4">
            <v>292575000</v>
          </cell>
        </row>
      </sheetData>
      <sheetData sheetId="593">
        <row r="4">
          <cell r="E4">
            <v>292575000</v>
          </cell>
        </row>
      </sheetData>
      <sheetData sheetId="594"/>
      <sheetData sheetId="595"/>
      <sheetData sheetId="596">
        <row r="12">
          <cell r="J12">
            <v>3092</v>
          </cell>
        </row>
      </sheetData>
      <sheetData sheetId="597">
        <row r="12">
          <cell r="J12">
            <v>3092</v>
          </cell>
        </row>
      </sheetData>
      <sheetData sheetId="598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6">
          <cell r="I16">
            <v>4.3856996891980859E-2</v>
          </cell>
        </row>
      </sheetData>
      <sheetData sheetId="688"/>
      <sheetData sheetId="689"/>
      <sheetData sheetId="690"/>
      <sheetData sheetId="691" refreshError="1"/>
      <sheetData sheetId="692">
        <row r="16">
          <cell r="I16">
            <v>4.3856996891980859E-2</v>
          </cell>
        </row>
      </sheetData>
      <sheetData sheetId="693"/>
      <sheetData sheetId="694"/>
      <sheetData sheetId="695" refreshError="1"/>
      <sheetData sheetId="696"/>
      <sheetData sheetId="697" refreshError="1"/>
      <sheetData sheetId="698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/>
      <sheetData sheetId="705"/>
      <sheetData sheetId="706">
        <row r="3">
          <cell r="I3">
            <v>153</v>
          </cell>
        </row>
      </sheetData>
      <sheetData sheetId="707"/>
      <sheetData sheetId="708"/>
      <sheetData sheetId="709"/>
      <sheetData sheetId="710">
        <row r="3">
          <cell r="I3">
            <v>153</v>
          </cell>
        </row>
      </sheetData>
      <sheetData sheetId="711">
        <row r="3">
          <cell r="I3">
            <v>153</v>
          </cell>
        </row>
      </sheetData>
      <sheetData sheetId="712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Newco"/>
      <sheetName val="appoggio"/>
      <sheetName val="aziende"/>
      <sheetName val="appoggio2"/>
      <sheetName val="ap.Aziende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87"/>
  <sheetViews>
    <sheetView showGridLines="0" tabSelected="1" topLeftCell="A112" zoomScale="80" zoomScaleNormal="80" zoomScaleSheetLayoutView="75" workbookViewId="0">
      <selection activeCell="H8" sqref="H8"/>
    </sheetView>
  </sheetViews>
  <sheetFormatPr defaultColWidth="10.44140625" defaultRowHeight="15.6" x14ac:dyDescent="0.3"/>
  <cols>
    <col min="1" max="1" width="4" style="133" customWidth="1"/>
    <col min="2" max="2" width="4.5546875" style="133" customWidth="1"/>
    <col min="3" max="3" width="2.5546875" style="133" customWidth="1"/>
    <col min="4" max="5" width="4" style="133" customWidth="1"/>
    <col min="6" max="6" width="93" style="5" customWidth="1"/>
    <col min="7" max="8" width="20.5546875" style="5" customWidth="1"/>
    <col min="9" max="9" width="18.44140625" style="5" customWidth="1"/>
    <col min="10" max="10" width="22.6640625" style="5" customWidth="1"/>
    <col min="11" max="11" width="10.44140625" style="5" customWidth="1"/>
    <col min="12" max="12" width="15.5546875" style="5" customWidth="1"/>
    <col min="13" max="256" width="10.44140625" style="5"/>
    <col min="257" max="257" width="4" style="5" customWidth="1"/>
    <col min="258" max="258" width="4.5546875" style="5" customWidth="1"/>
    <col min="259" max="259" width="1.5546875" style="5" customWidth="1"/>
    <col min="260" max="260" width="4" style="5" customWidth="1"/>
    <col min="261" max="261" width="53" style="5" customWidth="1"/>
    <col min="262" max="262" width="0" style="5" hidden="1" customWidth="1"/>
    <col min="263" max="264" width="21.44140625" style="5" customWidth="1"/>
    <col min="265" max="265" width="18.5546875" style="5" customWidth="1"/>
    <col min="266" max="266" width="13.44140625" style="5" customWidth="1"/>
    <col min="267" max="267" width="10.44140625" style="5" customWidth="1"/>
    <col min="268" max="268" width="15.5546875" style="5" customWidth="1"/>
    <col min="269" max="512" width="10.44140625" style="5"/>
    <col min="513" max="513" width="4" style="5" customWidth="1"/>
    <col min="514" max="514" width="4.5546875" style="5" customWidth="1"/>
    <col min="515" max="515" width="1.5546875" style="5" customWidth="1"/>
    <col min="516" max="516" width="4" style="5" customWidth="1"/>
    <col min="517" max="517" width="53" style="5" customWidth="1"/>
    <col min="518" max="518" width="0" style="5" hidden="1" customWidth="1"/>
    <col min="519" max="520" width="21.44140625" style="5" customWidth="1"/>
    <col min="521" max="521" width="18.5546875" style="5" customWidth="1"/>
    <col min="522" max="522" width="13.44140625" style="5" customWidth="1"/>
    <col min="523" max="523" width="10.44140625" style="5" customWidth="1"/>
    <col min="524" max="524" width="15.5546875" style="5" customWidth="1"/>
    <col min="525" max="768" width="10.44140625" style="5"/>
    <col min="769" max="769" width="4" style="5" customWidth="1"/>
    <col min="770" max="770" width="4.5546875" style="5" customWidth="1"/>
    <col min="771" max="771" width="1.5546875" style="5" customWidth="1"/>
    <col min="772" max="772" width="4" style="5" customWidth="1"/>
    <col min="773" max="773" width="53" style="5" customWidth="1"/>
    <col min="774" max="774" width="0" style="5" hidden="1" customWidth="1"/>
    <col min="775" max="776" width="21.44140625" style="5" customWidth="1"/>
    <col min="777" max="777" width="18.5546875" style="5" customWidth="1"/>
    <col min="778" max="778" width="13.44140625" style="5" customWidth="1"/>
    <col min="779" max="779" width="10.44140625" style="5" customWidth="1"/>
    <col min="780" max="780" width="15.5546875" style="5" customWidth="1"/>
    <col min="781" max="1024" width="10.44140625" style="5"/>
    <col min="1025" max="1025" width="4" style="5" customWidth="1"/>
    <col min="1026" max="1026" width="4.5546875" style="5" customWidth="1"/>
    <col min="1027" max="1027" width="1.5546875" style="5" customWidth="1"/>
    <col min="1028" max="1028" width="4" style="5" customWidth="1"/>
    <col min="1029" max="1029" width="53" style="5" customWidth="1"/>
    <col min="1030" max="1030" width="0" style="5" hidden="1" customWidth="1"/>
    <col min="1031" max="1032" width="21.44140625" style="5" customWidth="1"/>
    <col min="1033" max="1033" width="18.5546875" style="5" customWidth="1"/>
    <col min="1034" max="1034" width="13.44140625" style="5" customWidth="1"/>
    <col min="1035" max="1035" width="10.44140625" style="5" customWidth="1"/>
    <col min="1036" max="1036" width="15.5546875" style="5" customWidth="1"/>
    <col min="1037" max="1280" width="10.44140625" style="5"/>
    <col min="1281" max="1281" width="4" style="5" customWidth="1"/>
    <col min="1282" max="1282" width="4.5546875" style="5" customWidth="1"/>
    <col min="1283" max="1283" width="1.5546875" style="5" customWidth="1"/>
    <col min="1284" max="1284" width="4" style="5" customWidth="1"/>
    <col min="1285" max="1285" width="53" style="5" customWidth="1"/>
    <col min="1286" max="1286" width="0" style="5" hidden="1" customWidth="1"/>
    <col min="1287" max="1288" width="21.44140625" style="5" customWidth="1"/>
    <col min="1289" max="1289" width="18.5546875" style="5" customWidth="1"/>
    <col min="1290" max="1290" width="13.44140625" style="5" customWidth="1"/>
    <col min="1291" max="1291" width="10.44140625" style="5" customWidth="1"/>
    <col min="1292" max="1292" width="15.5546875" style="5" customWidth="1"/>
    <col min="1293" max="1536" width="10.44140625" style="5"/>
    <col min="1537" max="1537" width="4" style="5" customWidth="1"/>
    <col min="1538" max="1538" width="4.5546875" style="5" customWidth="1"/>
    <col min="1539" max="1539" width="1.5546875" style="5" customWidth="1"/>
    <col min="1540" max="1540" width="4" style="5" customWidth="1"/>
    <col min="1541" max="1541" width="53" style="5" customWidth="1"/>
    <col min="1542" max="1542" width="0" style="5" hidden="1" customWidth="1"/>
    <col min="1543" max="1544" width="21.44140625" style="5" customWidth="1"/>
    <col min="1545" max="1545" width="18.5546875" style="5" customWidth="1"/>
    <col min="1546" max="1546" width="13.44140625" style="5" customWidth="1"/>
    <col min="1547" max="1547" width="10.44140625" style="5" customWidth="1"/>
    <col min="1548" max="1548" width="15.5546875" style="5" customWidth="1"/>
    <col min="1549" max="1792" width="10.44140625" style="5"/>
    <col min="1793" max="1793" width="4" style="5" customWidth="1"/>
    <col min="1794" max="1794" width="4.5546875" style="5" customWidth="1"/>
    <col min="1795" max="1795" width="1.5546875" style="5" customWidth="1"/>
    <col min="1796" max="1796" width="4" style="5" customWidth="1"/>
    <col min="1797" max="1797" width="53" style="5" customWidth="1"/>
    <col min="1798" max="1798" width="0" style="5" hidden="1" customWidth="1"/>
    <col min="1799" max="1800" width="21.44140625" style="5" customWidth="1"/>
    <col min="1801" max="1801" width="18.5546875" style="5" customWidth="1"/>
    <col min="1802" max="1802" width="13.44140625" style="5" customWidth="1"/>
    <col min="1803" max="1803" width="10.44140625" style="5" customWidth="1"/>
    <col min="1804" max="1804" width="15.5546875" style="5" customWidth="1"/>
    <col min="1805" max="2048" width="10.44140625" style="5"/>
    <col min="2049" max="2049" width="4" style="5" customWidth="1"/>
    <col min="2050" max="2050" width="4.5546875" style="5" customWidth="1"/>
    <col min="2051" max="2051" width="1.5546875" style="5" customWidth="1"/>
    <col min="2052" max="2052" width="4" style="5" customWidth="1"/>
    <col min="2053" max="2053" width="53" style="5" customWidth="1"/>
    <col min="2054" max="2054" width="0" style="5" hidden="1" customWidth="1"/>
    <col min="2055" max="2056" width="21.44140625" style="5" customWidth="1"/>
    <col min="2057" max="2057" width="18.5546875" style="5" customWidth="1"/>
    <col min="2058" max="2058" width="13.44140625" style="5" customWidth="1"/>
    <col min="2059" max="2059" width="10.44140625" style="5" customWidth="1"/>
    <col min="2060" max="2060" width="15.5546875" style="5" customWidth="1"/>
    <col min="2061" max="2304" width="10.44140625" style="5"/>
    <col min="2305" max="2305" width="4" style="5" customWidth="1"/>
    <col min="2306" max="2306" width="4.5546875" style="5" customWidth="1"/>
    <col min="2307" max="2307" width="1.5546875" style="5" customWidth="1"/>
    <col min="2308" max="2308" width="4" style="5" customWidth="1"/>
    <col min="2309" max="2309" width="53" style="5" customWidth="1"/>
    <col min="2310" max="2310" width="0" style="5" hidden="1" customWidth="1"/>
    <col min="2311" max="2312" width="21.44140625" style="5" customWidth="1"/>
    <col min="2313" max="2313" width="18.5546875" style="5" customWidth="1"/>
    <col min="2314" max="2314" width="13.44140625" style="5" customWidth="1"/>
    <col min="2315" max="2315" width="10.44140625" style="5" customWidth="1"/>
    <col min="2316" max="2316" width="15.5546875" style="5" customWidth="1"/>
    <col min="2317" max="2560" width="10.44140625" style="5"/>
    <col min="2561" max="2561" width="4" style="5" customWidth="1"/>
    <col min="2562" max="2562" width="4.5546875" style="5" customWidth="1"/>
    <col min="2563" max="2563" width="1.5546875" style="5" customWidth="1"/>
    <col min="2564" max="2564" width="4" style="5" customWidth="1"/>
    <col min="2565" max="2565" width="53" style="5" customWidth="1"/>
    <col min="2566" max="2566" width="0" style="5" hidden="1" customWidth="1"/>
    <col min="2567" max="2568" width="21.44140625" style="5" customWidth="1"/>
    <col min="2569" max="2569" width="18.5546875" style="5" customWidth="1"/>
    <col min="2570" max="2570" width="13.44140625" style="5" customWidth="1"/>
    <col min="2571" max="2571" width="10.44140625" style="5" customWidth="1"/>
    <col min="2572" max="2572" width="15.5546875" style="5" customWidth="1"/>
    <col min="2573" max="2816" width="10.44140625" style="5"/>
    <col min="2817" max="2817" width="4" style="5" customWidth="1"/>
    <col min="2818" max="2818" width="4.5546875" style="5" customWidth="1"/>
    <col min="2819" max="2819" width="1.5546875" style="5" customWidth="1"/>
    <col min="2820" max="2820" width="4" style="5" customWidth="1"/>
    <col min="2821" max="2821" width="53" style="5" customWidth="1"/>
    <col min="2822" max="2822" width="0" style="5" hidden="1" customWidth="1"/>
    <col min="2823" max="2824" width="21.44140625" style="5" customWidth="1"/>
    <col min="2825" max="2825" width="18.5546875" style="5" customWidth="1"/>
    <col min="2826" max="2826" width="13.44140625" style="5" customWidth="1"/>
    <col min="2827" max="2827" width="10.44140625" style="5" customWidth="1"/>
    <col min="2828" max="2828" width="15.5546875" style="5" customWidth="1"/>
    <col min="2829" max="3072" width="10.44140625" style="5"/>
    <col min="3073" max="3073" width="4" style="5" customWidth="1"/>
    <col min="3074" max="3074" width="4.5546875" style="5" customWidth="1"/>
    <col min="3075" max="3075" width="1.5546875" style="5" customWidth="1"/>
    <col min="3076" max="3076" width="4" style="5" customWidth="1"/>
    <col min="3077" max="3077" width="53" style="5" customWidth="1"/>
    <col min="3078" max="3078" width="0" style="5" hidden="1" customWidth="1"/>
    <col min="3079" max="3080" width="21.44140625" style="5" customWidth="1"/>
    <col min="3081" max="3081" width="18.5546875" style="5" customWidth="1"/>
    <col min="3082" max="3082" width="13.44140625" style="5" customWidth="1"/>
    <col min="3083" max="3083" width="10.44140625" style="5" customWidth="1"/>
    <col min="3084" max="3084" width="15.5546875" style="5" customWidth="1"/>
    <col min="3085" max="3328" width="10.44140625" style="5"/>
    <col min="3329" max="3329" width="4" style="5" customWidth="1"/>
    <col min="3330" max="3330" width="4.5546875" style="5" customWidth="1"/>
    <col min="3331" max="3331" width="1.5546875" style="5" customWidth="1"/>
    <col min="3332" max="3332" width="4" style="5" customWidth="1"/>
    <col min="3333" max="3333" width="53" style="5" customWidth="1"/>
    <col min="3334" max="3334" width="0" style="5" hidden="1" customWidth="1"/>
    <col min="3335" max="3336" width="21.44140625" style="5" customWidth="1"/>
    <col min="3337" max="3337" width="18.5546875" style="5" customWidth="1"/>
    <col min="3338" max="3338" width="13.44140625" style="5" customWidth="1"/>
    <col min="3339" max="3339" width="10.44140625" style="5" customWidth="1"/>
    <col min="3340" max="3340" width="15.5546875" style="5" customWidth="1"/>
    <col min="3341" max="3584" width="10.44140625" style="5"/>
    <col min="3585" max="3585" width="4" style="5" customWidth="1"/>
    <col min="3586" max="3586" width="4.5546875" style="5" customWidth="1"/>
    <col min="3587" max="3587" width="1.5546875" style="5" customWidth="1"/>
    <col min="3588" max="3588" width="4" style="5" customWidth="1"/>
    <col min="3589" max="3589" width="53" style="5" customWidth="1"/>
    <col min="3590" max="3590" width="0" style="5" hidden="1" customWidth="1"/>
    <col min="3591" max="3592" width="21.44140625" style="5" customWidth="1"/>
    <col min="3593" max="3593" width="18.5546875" style="5" customWidth="1"/>
    <col min="3594" max="3594" width="13.44140625" style="5" customWidth="1"/>
    <col min="3595" max="3595" width="10.44140625" style="5" customWidth="1"/>
    <col min="3596" max="3596" width="15.5546875" style="5" customWidth="1"/>
    <col min="3597" max="3840" width="10.44140625" style="5"/>
    <col min="3841" max="3841" width="4" style="5" customWidth="1"/>
    <col min="3842" max="3842" width="4.5546875" style="5" customWidth="1"/>
    <col min="3843" max="3843" width="1.5546875" style="5" customWidth="1"/>
    <col min="3844" max="3844" width="4" style="5" customWidth="1"/>
    <col min="3845" max="3845" width="53" style="5" customWidth="1"/>
    <col min="3846" max="3846" width="0" style="5" hidden="1" customWidth="1"/>
    <col min="3847" max="3848" width="21.44140625" style="5" customWidth="1"/>
    <col min="3849" max="3849" width="18.5546875" style="5" customWidth="1"/>
    <col min="3850" max="3850" width="13.44140625" style="5" customWidth="1"/>
    <col min="3851" max="3851" width="10.44140625" style="5" customWidth="1"/>
    <col min="3852" max="3852" width="15.5546875" style="5" customWidth="1"/>
    <col min="3853" max="4096" width="10.44140625" style="5"/>
    <col min="4097" max="4097" width="4" style="5" customWidth="1"/>
    <col min="4098" max="4098" width="4.5546875" style="5" customWidth="1"/>
    <col min="4099" max="4099" width="1.5546875" style="5" customWidth="1"/>
    <col min="4100" max="4100" width="4" style="5" customWidth="1"/>
    <col min="4101" max="4101" width="53" style="5" customWidth="1"/>
    <col min="4102" max="4102" width="0" style="5" hidden="1" customWidth="1"/>
    <col min="4103" max="4104" width="21.44140625" style="5" customWidth="1"/>
    <col min="4105" max="4105" width="18.5546875" style="5" customWidth="1"/>
    <col min="4106" max="4106" width="13.44140625" style="5" customWidth="1"/>
    <col min="4107" max="4107" width="10.44140625" style="5" customWidth="1"/>
    <col min="4108" max="4108" width="15.5546875" style="5" customWidth="1"/>
    <col min="4109" max="4352" width="10.44140625" style="5"/>
    <col min="4353" max="4353" width="4" style="5" customWidth="1"/>
    <col min="4354" max="4354" width="4.5546875" style="5" customWidth="1"/>
    <col min="4355" max="4355" width="1.5546875" style="5" customWidth="1"/>
    <col min="4356" max="4356" width="4" style="5" customWidth="1"/>
    <col min="4357" max="4357" width="53" style="5" customWidth="1"/>
    <col min="4358" max="4358" width="0" style="5" hidden="1" customWidth="1"/>
    <col min="4359" max="4360" width="21.44140625" style="5" customWidth="1"/>
    <col min="4361" max="4361" width="18.5546875" style="5" customWidth="1"/>
    <col min="4362" max="4362" width="13.44140625" style="5" customWidth="1"/>
    <col min="4363" max="4363" width="10.44140625" style="5" customWidth="1"/>
    <col min="4364" max="4364" width="15.5546875" style="5" customWidth="1"/>
    <col min="4365" max="4608" width="10.44140625" style="5"/>
    <col min="4609" max="4609" width="4" style="5" customWidth="1"/>
    <col min="4610" max="4610" width="4.5546875" style="5" customWidth="1"/>
    <col min="4611" max="4611" width="1.5546875" style="5" customWidth="1"/>
    <col min="4612" max="4612" width="4" style="5" customWidth="1"/>
    <col min="4613" max="4613" width="53" style="5" customWidth="1"/>
    <col min="4614" max="4614" width="0" style="5" hidden="1" customWidth="1"/>
    <col min="4615" max="4616" width="21.44140625" style="5" customWidth="1"/>
    <col min="4617" max="4617" width="18.5546875" style="5" customWidth="1"/>
    <col min="4618" max="4618" width="13.44140625" style="5" customWidth="1"/>
    <col min="4619" max="4619" width="10.44140625" style="5" customWidth="1"/>
    <col min="4620" max="4620" width="15.5546875" style="5" customWidth="1"/>
    <col min="4621" max="4864" width="10.44140625" style="5"/>
    <col min="4865" max="4865" width="4" style="5" customWidth="1"/>
    <col min="4866" max="4866" width="4.5546875" style="5" customWidth="1"/>
    <col min="4867" max="4867" width="1.5546875" style="5" customWidth="1"/>
    <col min="4868" max="4868" width="4" style="5" customWidth="1"/>
    <col min="4869" max="4869" width="53" style="5" customWidth="1"/>
    <col min="4870" max="4870" width="0" style="5" hidden="1" customWidth="1"/>
    <col min="4871" max="4872" width="21.44140625" style="5" customWidth="1"/>
    <col min="4873" max="4873" width="18.5546875" style="5" customWidth="1"/>
    <col min="4874" max="4874" width="13.44140625" style="5" customWidth="1"/>
    <col min="4875" max="4875" width="10.44140625" style="5" customWidth="1"/>
    <col min="4876" max="4876" width="15.5546875" style="5" customWidth="1"/>
    <col min="4877" max="5120" width="10.44140625" style="5"/>
    <col min="5121" max="5121" width="4" style="5" customWidth="1"/>
    <col min="5122" max="5122" width="4.5546875" style="5" customWidth="1"/>
    <col min="5123" max="5123" width="1.5546875" style="5" customWidth="1"/>
    <col min="5124" max="5124" width="4" style="5" customWidth="1"/>
    <col min="5125" max="5125" width="53" style="5" customWidth="1"/>
    <col min="5126" max="5126" width="0" style="5" hidden="1" customWidth="1"/>
    <col min="5127" max="5128" width="21.44140625" style="5" customWidth="1"/>
    <col min="5129" max="5129" width="18.5546875" style="5" customWidth="1"/>
    <col min="5130" max="5130" width="13.44140625" style="5" customWidth="1"/>
    <col min="5131" max="5131" width="10.44140625" style="5" customWidth="1"/>
    <col min="5132" max="5132" width="15.5546875" style="5" customWidth="1"/>
    <col min="5133" max="5376" width="10.44140625" style="5"/>
    <col min="5377" max="5377" width="4" style="5" customWidth="1"/>
    <col min="5378" max="5378" width="4.5546875" style="5" customWidth="1"/>
    <col min="5379" max="5379" width="1.5546875" style="5" customWidth="1"/>
    <col min="5380" max="5380" width="4" style="5" customWidth="1"/>
    <col min="5381" max="5381" width="53" style="5" customWidth="1"/>
    <col min="5382" max="5382" width="0" style="5" hidden="1" customWidth="1"/>
    <col min="5383" max="5384" width="21.44140625" style="5" customWidth="1"/>
    <col min="5385" max="5385" width="18.5546875" style="5" customWidth="1"/>
    <col min="5386" max="5386" width="13.44140625" style="5" customWidth="1"/>
    <col min="5387" max="5387" width="10.44140625" style="5" customWidth="1"/>
    <col min="5388" max="5388" width="15.5546875" style="5" customWidth="1"/>
    <col min="5389" max="5632" width="10.44140625" style="5"/>
    <col min="5633" max="5633" width="4" style="5" customWidth="1"/>
    <col min="5634" max="5634" width="4.5546875" style="5" customWidth="1"/>
    <col min="5635" max="5635" width="1.5546875" style="5" customWidth="1"/>
    <col min="5636" max="5636" width="4" style="5" customWidth="1"/>
    <col min="5637" max="5637" width="53" style="5" customWidth="1"/>
    <col min="5638" max="5638" width="0" style="5" hidden="1" customWidth="1"/>
    <col min="5639" max="5640" width="21.44140625" style="5" customWidth="1"/>
    <col min="5641" max="5641" width="18.5546875" style="5" customWidth="1"/>
    <col min="5642" max="5642" width="13.44140625" style="5" customWidth="1"/>
    <col min="5643" max="5643" width="10.44140625" style="5" customWidth="1"/>
    <col min="5644" max="5644" width="15.5546875" style="5" customWidth="1"/>
    <col min="5645" max="5888" width="10.44140625" style="5"/>
    <col min="5889" max="5889" width="4" style="5" customWidth="1"/>
    <col min="5890" max="5890" width="4.5546875" style="5" customWidth="1"/>
    <col min="5891" max="5891" width="1.5546875" style="5" customWidth="1"/>
    <col min="5892" max="5892" width="4" style="5" customWidth="1"/>
    <col min="5893" max="5893" width="53" style="5" customWidth="1"/>
    <col min="5894" max="5894" width="0" style="5" hidden="1" customWidth="1"/>
    <col min="5895" max="5896" width="21.44140625" style="5" customWidth="1"/>
    <col min="5897" max="5897" width="18.5546875" style="5" customWidth="1"/>
    <col min="5898" max="5898" width="13.44140625" style="5" customWidth="1"/>
    <col min="5899" max="5899" width="10.44140625" style="5" customWidth="1"/>
    <col min="5900" max="5900" width="15.5546875" style="5" customWidth="1"/>
    <col min="5901" max="6144" width="10.44140625" style="5"/>
    <col min="6145" max="6145" width="4" style="5" customWidth="1"/>
    <col min="6146" max="6146" width="4.5546875" style="5" customWidth="1"/>
    <col min="6147" max="6147" width="1.5546875" style="5" customWidth="1"/>
    <col min="6148" max="6148" width="4" style="5" customWidth="1"/>
    <col min="6149" max="6149" width="53" style="5" customWidth="1"/>
    <col min="6150" max="6150" width="0" style="5" hidden="1" customWidth="1"/>
    <col min="6151" max="6152" width="21.44140625" style="5" customWidth="1"/>
    <col min="6153" max="6153" width="18.5546875" style="5" customWidth="1"/>
    <col min="6154" max="6154" width="13.44140625" style="5" customWidth="1"/>
    <col min="6155" max="6155" width="10.44140625" style="5" customWidth="1"/>
    <col min="6156" max="6156" width="15.5546875" style="5" customWidth="1"/>
    <col min="6157" max="6400" width="10.44140625" style="5"/>
    <col min="6401" max="6401" width="4" style="5" customWidth="1"/>
    <col min="6402" max="6402" width="4.5546875" style="5" customWidth="1"/>
    <col min="6403" max="6403" width="1.5546875" style="5" customWidth="1"/>
    <col min="6404" max="6404" width="4" style="5" customWidth="1"/>
    <col min="6405" max="6405" width="53" style="5" customWidth="1"/>
    <col min="6406" max="6406" width="0" style="5" hidden="1" customWidth="1"/>
    <col min="6407" max="6408" width="21.44140625" style="5" customWidth="1"/>
    <col min="6409" max="6409" width="18.5546875" style="5" customWidth="1"/>
    <col min="6410" max="6410" width="13.44140625" style="5" customWidth="1"/>
    <col min="6411" max="6411" width="10.44140625" style="5" customWidth="1"/>
    <col min="6412" max="6412" width="15.5546875" style="5" customWidth="1"/>
    <col min="6413" max="6656" width="10.44140625" style="5"/>
    <col min="6657" max="6657" width="4" style="5" customWidth="1"/>
    <col min="6658" max="6658" width="4.5546875" style="5" customWidth="1"/>
    <col min="6659" max="6659" width="1.5546875" style="5" customWidth="1"/>
    <col min="6660" max="6660" width="4" style="5" customWidth="1"/>
    <col min="6661" max="6661" width="53" style="5" customWidth="1"/>
    <col min="6662" max="6662" width="0" style="5" hidden="1" customWidth="1"/>
    <col min="6663" max="6664" width="21.44140625" style="5" customWidth="1"/>
    <col min="6665" max="6665" width="18.5546875" style="5" customWidth="1"/>
    <col min="6666" max="6666" width="13.44140625" style="5" customWidth="1"/>
    <col min="6667" max="6667" width="10.44140625" style="5" customWidth="1"/>
    <col min="6668" max="6668" width="15.5546875" style="5" customWidth="1"/>
    <col min="6669" max="6912" width="10.44140625" style="5"/>
    <col min="6913" max="6913" width="4" style="5" customWidth="1"/>
    <col min="6914" max="6914" width="4.5546875" style="5" customWidth="1"/>
    <col min="6915" max="6915" width="1.5546875" style="5" customWidth="1"/>
    <col min="6916" max="6916" width="4" style="5" customWidth="1"/>
    <col min="6917" max="6917" width="53" style="5" customWidth="1"/>
    <col min="6918" max="6918" width="0" style="5" hidden="1" customWidth="1"/>
    <col min="6919" max="6920" width="21.44140625" style="5" customWidth="1"/>
    <col min="6921" max="6921" width="18.5546875" style="5" customWidth="1"/>
    <col min="6922" max="6922" width="13.44140625" style="5" customWidth="1"/>
    <col min="6923" max="6923" width="10.44140625" style="5" customWidth="1"/>
    <col min="6924" max="6924" width="15.5546875" style="5" customWidth="1"/>
    <col min="6925" max="7168" width="10.44140625" style="5"/>
    <col min="7169" max="7169" width="4" style="5" customWidth="1"/>
    <col min="7170" max="7170" width="4.5546875" style="5" customWidth="1"/>
    <col min="7171" max="7171" width="1.5546875" style="5" customWidth="1"/>
    <col min="7172" max="7172" width="4" style="5" customWidth="1"/>
    <col min="7173" max="7173" width="53" style="5" customWidth="1"/>
    <col min="7174" max="7174" width="0" style="5" hidden="1" customWidth="1"/>
    <col min="7175" max="7176" width="21.44140625" style="5" customWidth="1"/>
    <col min="7177" max="7177" width="18.5546875" style="5" customWidth="1"/>
    <col min="7178" max="7178" width="13.44140625" style="5" customWidth="1"/>
    <col min="7179" max="7179" width="10.44140625" style="5" customWidth="1"/>
    <col min="7180" max="7180" width="15.5546875" style="5" customWidth="1"/>
    <col min="7181" max="7424" width="10.44140625" style="5"/>
    <col min="7425" max="7425" width="4" style="5" customWidth="1"/>
    <col min="7426" max="7426" width="4.5546875" style="5" customWidth="1"/>
    <col min="7427" max="7427" width="1.5546875" style="5" customWidth="1"/>
    <col min="7428" max="7428" width="4" style="5" customWidth="1"/>
    <col min="7429" max="7429" width="53" style="5" customWidth="1"/>
    <col min="7430" max="7430" width="0" style="5" hidden="1" customWidth="1"/>
    <col min="7431" max="7432" width="21.44140625" style="5" customWidth="1"/>
    <col min="7433" max="7433" width="18.5546875" style="5" customWidth="1"/>
    <col min="7434" max="7434" width="13.44140625" style="5" customWidth="1"/>
    <col min="7435" max="7435" width="10.44140625" style="5" customWidth="1"/>
    <col min="7436" max="7436" width="15.5546875" style="5" customWidth="1"/>
    <col min="7437" max="7680" width="10.44140625" style="5"/>
    <col min="7681" max="7681" width="4" style="5" customWidth="1"/>
    <col min="7682" max="7682" width="4.5546875" style="5" customWidth="1"/>
    <col min="7683" max="7683" width="1.5546875" style="5" customWidth="1"/>
    <col min="7684" max="7684" width="4" style="5" customWidth="1"/>
    <col min="7685" max="7685" width="53" style="5" customWidth="1"/>
    <col min="7686" max="7686" width="0" style="5" hidden="1" customWidth="1"/>
    <col min="7687" max="7688" width="21.44140625" style="5" customWidth="1"/>
    <col min="7689" max="7689" width="18.5546875" style="5" customWidth="1"/>
    <col min="7690" max="7690" width="13.44140625" style="5" customWidth="1"/>
    <col min="7691" max="7691" width="10.44140625" style="5" customWidth="1"/>
    <col min="7692" max="7692" width="15.5546875" style="5" customWidth="1"/>
    <col min="7693" max="7936" width="10.44140625" style="5"/>
    <col min="7937" max="7937" width="4" style="5" customWidth="1"/>
    <col min="7938" max="7938" width="4.5546875" style="5" customWidth="1"/>
    <col min="7939" max="7939" width="1.5546875" style="5" customWidth="1"/>
    <col min="7940" max="7940" width="4" style="5" customWidth="1"/>
    <col min="7941" max="7941" width="53" style="5" customWidth="1"/>
    <col min="7942" max="7942" width="0" style="5" hidden="1" customWidth="1"/>
    <col min="7943" max="7944" width="21.44140625" style="5" customWidth="1"/>
    <col min="7945" max="7945" width="18.5546875" style="5" customWidth="1"/>
    <col min="7946" max="7946" width="13.44140625" style="5" customWidth="1"/>
    <col min="7947" max="7947" width="10.44140625" style="5" customWidth="1"/>
    <col min="7948" max="7948" width="15.5546875" style="5" customWidth="1"/>
    <col min="7949" max="8192" width="10.44140625" style="5"/>
    <col min="8193" max="8193" width="4" style="5" customWidth="1"/>
    <col min="8194" max="8194" width="4.5546875" style="5" customWidth="1"/>
    <col min="8195" max="8195" width="1.5546875" style="5" customWidth="1"/>
    <col min="8196" max="8196" width="4" style="5" customWidth="1"/>
    <col min="8197" max="8197" width="53" style="5" customWidth="1"/>
    <col min="8198" max="8198" width="0" style="5" hidden="1" customWidth="1"/>
    <col min="8199" max="8200" width="21.44140625" style="5" customWidth="1"/>
    <col min="8201" max="8201" width="18.5546875" style="5" customWidth="1"/>
    <col min="8202" max="8202" width="13.44140625" style="5" customWidth="1"/>
    <col min="8203" max="8203" width="10.44140625" style="5" customWidth="1"/>
    <col min="8204" max="8204" width="15.5546875" style="5" customWidth="1"/>
    <col min="8205" max="8448" width="10.44140625" style="5"/>
    <col min="8449" max="8449" width="4" style="5" customWidth="1"/>
    <col min="8450" max="8450" width="4.5546875" style="5" customWidth="1"/>
    <col min="8451" max="8451" width="1.5546875" style="5" customWidth="1"/>
    <col min="8452" max="8452" width="4" style="5" customWidth="1"/>
    <col min="8453" max="8453" width="53" style="5" customWidth="1"/>
    <col min="8454" max="8454" width="0" style="5" hidden="1" customWidth="1"/>
    <col min="8455" max="8456" width="21.44140625" style="5" customWidth="1"/>
    <col min="8457" max="8457" width="18.5546875" style="5" customWidth="1"/>
    <col min="8458" max="8458" width="13.44140625" style="5" customWidth="1"/>
    <col min="8459" max="8459" width="10.44140625" style="5" customWidth="1"/>
    <col min="8460" max="8460" width="15.5546875" style="5" customWidth="1"/>
    <col min="8461" max="8704" width="10.44140625" style="5"/>
    <col min="8705" max="8705" width="4" style="5" customWidth="1"/>
    <col min="8706" max="8706" width="4.5546875" style="5" customWidth="1"/>
    <col min="8707" max="8707" width="1.5546875" style="5" customWidth="1"/>
    <col min="8708" max="8708" width="4" style="5" customWidth="1"/>
    <col min="8709" max="8709" width="53" style="5" customWidth="1"/>
    <col min="8710" max="8710" width="0" style="5" hidden="1" customWidth="1"/>
    <col min="8711" max="8712" width="21.44140625" style="5" customWidth="1"/>
    <col min="8713" max="8713" width="18.5546875" style="5" customWidth="1"/>
    <col min="8714" max="8714" width="13.44140625" style="5" customWidth="1"/>
    <col min="8715" max="8715" width="10.44140625" style="5" customWidth="1"/>
    <col min="8716" max="8716" width="15.5546875" style="5" customWidth="1"/>
    <col min="8717" max="8960" width="10.44140625" style="5"/>
    <col min="8961" max="8961" width="4" style="5" customWidth="1"/>
    <col min="8962" max="8962" width="4.5546875" style="5" customWidth="1"/>
    <col min="8963" max="8963" width="1.5546875" style="5" customWidth="1"/>
    <col min="8964" max="8964" width="4" style="5" customWidth="1"/>
    <col min="8965" max="8965" width="53" style="5" customWidth="1"/>
    <col min="8966" max="8966" width="0" style="5" hidden="1" customWidth="1"/>
    <col min="8967" max="8968" width="21.44140625" style="5" customWidth="1"/>
    <col min="8969" max="8969" width="18.5546875" style="5" customWidth="1"/>
    <col min="8970" max="8970" width="13.44140625" style="5" customWidth="1"/>
    <col min="8971" max="8971" width="10.44140625" style="5" customWidth="1"/>
    <col min="8972" max="8972" width="15.5546875" style="5" customWidth="1"/>
    <col min="8973" max="9216" width="10.44140625" style="5"/>
    <col min="9217" max="9217" width="4" style="5" customWidth="1"/>
    <col min="9218" max="9218" width="4.5546875" style="5" customWidth="1"/>
    <col min="9219" max="9219" width="1.5546875" style="5" customWidth="1"/>
    <col min="9220" max="9220" width="4" style="5" customWidth="1"/>
    <col min="9221" max="9221" width="53" style="5" customWidth="1"/>
    <col min="9222" max="9222" width="0" style="5" hidden="1" customWidth="1"/>
    <col min="9223" max="9224" width="21.44140625" style="5" customWidth="1"/>
    <col min="9225" max="9225" width="18.5546875" style="5" customWidth="1"/>
    <col min="9226" max="9226" width="13.44140625" style="5" customWidth="1"/>
    <col min="9227" max="9227" width="10.44140625" style="5" customWidth="1"/>
    <col min="9228" max="9228" width="15.5546875" style="5" customWidth="1"/>
    <col min="9229" max="9472" width="10.44140625" style="5"/>
    <col min="9473" max="9473" width="4" style="5" customWidth="1"/>
    <col min="9474" max="9474" width="4.5546875" style="5" customWidth="1"/>
    <col min="9475" max="9475" width="1.5546875" style="5" customWidth="1"/>
    <col min="9476" max="9476" width="4" style="5" customWidth="1"/>
    <col min="9477" max="9477" width="53" style="5" customWidth="1"/>
    <col min="9478" max="9478" width="0" style="5" hidden="1" customWidth="1"/>
    <col min="9479" max="9480" width="21.44140625" style="5" customWidth="1"/>
    <col min="9481" max="9481" width="18.5546875" style="5" customWidth="1"/>
    <col min="9482" max="9482" width="13.44140625" style="5" customWidth="1"/>
    <col min="9483" max="9483" width="10.44140625" style="5" customWidth="1"/>
    <col min="9484" max="9484" width="15.5546875" style="5" customWidth="1"/>
    <col min="9485" max="9728" width="10.44140625" style="5"/>
    <col min="9729" max="9729" width="4" style="5" customWidth="1"/>
    <col min="9730" max="9730" width="4.5546875" style="5" customWidth="1"/>
    <col min="9731" max="9731" width="1.5546875" style="5" customWidth="1"/>
    <col min="9732" max="9732" width="4" style="5" customWidth="1"/>
    <col min="9733" max="9733" width="53" style="5" customWidth="1"/>
    <col min="9734" max="9734" width="0" style="5" hidden="1" customWidth="1"/>
    <col min="9735" max="9736" width="21.44140625" style="5" customWidth="1"/>
    <col min="9737" max="9737" width="18.5546875" style="5" customWidth="1"/>
    <col min="9738" max="9738" width="13.44140625" style="5" customWidth="1"/>
    <col min="9739" max="9739" width="10.44140625" style="5" customWidth="1"/>
    <col min="9740" max="9740" width="15.5546875" style="5" customWidth="1"/>
    <col min="9741" max="9984" width="10.44140625" style="5"/>
    <col min="9985" max="9985" width="4" style="5" customWidth="1"/>
    <col min="9986" max="9986" width="4.5546875" style="5" customWidth="1"/>
    <col min="9987" max="9987" width="1.5546875" style="5" customWidth="1"/>
    <col min="9988" max="9988" width="4" style="5" customWidth="1"/>
    <col min="9989" max="9989" width="53" style="5" customWidth="1"/>
    <col min="9990" max="9990" width="0" style="5" hidden="1" customWidth="1"/>
    <col min="9991" max="9992" width="21.44140625" style="5" customWidth="1"/>
    <col min="9993" max="9993" width="18.5546875" style="5" customWidth="1"/>
    <col min="9994" max="9994" width="13.44140625" style="5" customWidth="1"/>
    <col min="9995" max="9995" width="10.44140625" style="5" customWidth="1"/>
    <col min="9996" max="9996" width="15.5546875" style="5" customWidth="1"/>
    <col min="9997" max="10240" width="10.44140625" style="5"/>
    <col min="10241" max="10241" width="4" style="5" customWidth="1"/>
    <col min="10242" max="10242" width="4.5546875" style="5" customWidth="1"/>
    <col min="10243" max="10243" width="1.5546875" style="5" customWidth="1"/>
    <col min="10244" max="10244" width="4" style="5" customWidth="1"/>
    <col min="10245" max="10245" width="53" style="5" customWidth="1"/>
    <col min="10246" max="10246" width="0" style="5" hidden="1" customWidth="1"/>
    <col min="10247" max="10248" width="21.44140625" style="5" customWidth="1"/>
    <col min="10249" max="10249" width="18.5546875" style="5" customWidth="1"/>
    <col min="10250" max="10250" width="13.44140625" style="5" customWidth="1"/>
    <col min="10251" max="10251" width="10.44140625" style="5" customWidth="1"/>
    <col min="10252" max="10252" width="15.5546875" style="5" customWidth="1"/>
    <col min="10253" max="10496" width="10.44140625" style="5"/>
    <col min="10497" max="10497" width="4" style="5" customWidth="1"/>
    <col min="10498" max="10498" width="4.5546875" style="5" customWidth="1"/>
    <col min="10499" max="10499" width="1.5546875" style="5" customWidth="1"/>
    <col min="10500" max="10500" width="4" style="5" customWidth="1"/>
    <col min="10501" max="10501" width="53" style="5" customWidth="1"/>
    <col min="10502" max="10502" width="0" style="5" hidden="1" customWidth="1"/>
    <col min="10503" max="10504" width="21.44140625" style="5" customWidth="1"/>
    <col min="10505" max="10505" width="18.5546875" style="5" customWidth="1"/>
    <col min="10506" max="10506" width="13.44140625" style="5" customWidth="1"/>
    <col min="10507" max="10507" width="10.44140625" style="5" customWidth="1"/>
    <col min="10508" max="10508" width="15.5546875" style="5" customWidth="1"/>
    <col min="10509" max="10752" width="10.44140625" style="5"/>
    <col min="10753" max="10753" width="4" style="5" customWidth="1"/>
    <col min="10754" max="10754" width="4.5546875" style="5" customWidth="1"/>
    <col min="10755" max="10755" width="1.5546875" style="5" customWidth="1"/>
    <col min="10756" max="10756" width="4" style="5" customWidth="1"/>
    <col min="10757" max="10757" width="53" style="5" customWidth="1"/>
    <col min="10758" max="10758" width="0" style="5" hidden="1" customWidth="1"/>
    <col min="10759" max="10760" width="21.44140625" style="5" customWidth="1"/>
    <col min="10761" max="10761" width="18.5546875" style="5" customWidth="1"/>
    <col min="10762" max="10762" width="13.44140625" style="5" customWidth="1"/>
    <col min="10763" max="10763" width="10.44140625" style="5" customWidth="1"/>
    <col min="10764" max="10764" width="15.5546875" style="5" customWidth="1"/>
    <col min="10765" max="11008" width="10.44140625" style="5"/>
    <col min="11009" max="11009" width="4" style="5" customWidth="1"/>
    <col min="11010" max="11010" width="4.5546875" style="5" customWidth="1"/>
    <col min="11011" max="11011" width="1.5546875" style="5" customWidth="1"/>
    <col min="11012" max="11012" width="4" style="5" customWidth="1"/>
    <col min="11013" max="11013" width="53" style="5" customWidth="1"/>
    <col min="11014" max="11014" width="0" style="5" hidden="1" customWidth="1"/>
    <col min="11015" max="11016" width="21.44140625" style="5" customWidth="1"/>
    <col min="11017" max="11017" width="18.5546875" style="5" customWidth="1"/>
    <col min="11018" max="11018" width="13.44140625" style="5" customWidth="1"/>
    <col min="11019" max="11019" width="10.44140625" style="5" customWidth="1"/>
    <col min="11020" max="11020" width="15.5546875" style="5" customWidth="1"/>
    <col min="11021" max="11264" width="10.44140625" style="5"/>
    <col min="11265" max="11265" width="4" style="5" customWidth="1"/>
    <col min="11266" max="11266" width="4.5546875" style="5" customWidth="1"/>
    <col min="11267" max="11267" width="1.5546875" style="5" customWidth="1"/>
    <col min="11268" max="11268" width="4" style="5" customWidth="1"/>
    <col min="11269" max="11269" width="53" style="5" customWidth="1"/>
    <col min="11270" max="11270" width="0" style="5" hidden="1" customWidth="1"/>
    <col min="11271" max="11272" width="21.44140625" style="5" customWidth="1"/>
    <col min="11273" max="11273" width="18.5546875" style="5" customWidth="1"/>
    <col min="11274" max="11274" width="13.44140625" style="5" customWidth="1"/>
    <col min="11275" max="11275" width="10.44140625" style="5" customWidth="1"/>
    <col min="11276" max="11276" width="15.5546875" style="5" customWidth="1"/>
    <col min="11277" max="11520" width="10.44140625" style="5"/>
    <col min="11521" max="11521" width="4" style="5" customWidth="1"/>
    <col min="11522" max="11522" width="4.5546875" style="5" customWidth="1"/>
    <col min="11523" max="11523" width="1.5546875" style="5" customWidth="1"/>
    <col min="11524" max="11524" width="4" style="5" customWidth="1"/>
    <col min="11525" max="11525" width="53" style="5" customWidth="1"/>
    <col min="11526" max="11526" width="0" style="5" hidden="1" customWidth="1"/>
    <col min="11527" max="11528" width="21.44140625" style="5" customWidth="1"/>
    <col min="11529" max="11529" width="18.5546875" style="5" customWidth="1"/>
    <col min="11530" max="11530" width="13.44140625" style="5" customWidth="1"/>
    <col min="11531" max="11531" width="10.44140625" style="5" customWidth="1"/>
    <col min="11532" max="11532" width="15.5546875" style="5" customWidth="1"/>
    <col min="11533" max="11776" width="10.44140625" style="5"/>
    <col min="11777" max="11777" width="4" style="5" customWidth="1"/>
    <col min="11778" max="11778" width="4.5546875" style="5" customWidth="1"/>
    <col min="11779" max="11779" width="1.5546875" style="5" customWidth="1"/>
    <col min="11780" max="11780" width="4" style="5" customWidth="1"/>
    <col min="11781" max="11781" width="53" style="5" customWidth="1"/>
    <col min="11782" max="11782" width="0" style="5" hidden="1" customWidth="1"/>
    <col min="11783" max="11784" width="21.44140625" style="5" customWidth="1"/>
    <col min="11785" max="11785" width="18.5546875" style="5" customWidth="1"/>
    <col min="11786" max="11786" width="13.44140625" style="5" customWidth="1"/>
    <col min="11787" max="11787" width="10.44140625" style="5" customWidth="1"/>
    <col min="11788" max="11788" width="15.5546875" style="5" customWidth="1"/>
    <col min="11789" max="12032" width="10.44140625" style="5"/>
    <col min="12033" max="12033" width="4" style="5" customWidth="1"/>
    <col min="12034" max="12034" width="4.5546875" style="5" customWidth="1"/>
    <col min="12035" max="12035" width="1.5546875" style="5" customWidth="1"/>
    <col min="12036" max="12036" width="4" style="5" customWidth="1"/>
    <col min="12037" max="12037" width="53" style="5" customWidth="1"/>
    <col min="12038" max="12038" width="0" style="5" hidden="1" customWidth="1"/>
    <col min="12039" max="12040" width="21.44140625" style="5" customWidth="1"/>
    <col min="12041" max="12041" width="18.5546875" style="5" customWidth="1"/>
    <col min="12042" max="12042" width="13.44140625" style="5" customWidth="1"/>
    <col min="12043" max="12043" width="10.44140625" style="5" customWidth="1"/>
    <col min="12044" max="12044" width="15.5546875" style="5" customWidth="1"/>
    <col min="12045" max="12288" width="10.44140625" style="5"/>
    <col min="12289" max="12289" width="4" style="5" customWidth="1"/>
    <col min="12290" max="12290" width="4.5546875" style="5" customWidth="1"/>
    <col min="12291" max="12291" width="1.5546875" style="5" customWidth="1"/>
    <col min="12292" max="12292" width="4" style="5" customWidth="1"/>
    <col min="12293" max="12293" width="53" style="5" customWidth="1"/>
    <col min="12294" max="12294" width="0" style="5" hidden="1" customWidth="1"/>
    <col min="12295" max="12296" width="21.44140625" style="5" customWidth="1"/>
    <col min="12297" max="12297" width="18.5546875" style="5" customWidth="1"/>
    <col min="12298" max="12298" width="13.44140625" style="5" customWidth="1"/>
    <col min="12299" max="12299" width="10.44140625" style="5" customWidth="1"/>
    <col min="12300" max="12300" width="15.5546875" style="5" customWidth="1"/>
    <col min="12301" max="12544" width="10.44140625" style="5"/>
    <col min="12545" max="12545" width="4" style="5" customWidth="1"/>
    <col min="12546" max="12546" width="4.5546875" style="5" customWidth="1"/>
    <col min="12547" max="12547" width="1.5546875" style="5" customWidth="1"/>
    <col min="12548" max="12548" width="4" style="5" customWidth="1"/>
    <col min="12549" max="12549" width="53" style="5" customWidth="1"/>
    <col min="12550" max="12550" width="0" style="5" hidden="1" customWidth="1"/>
    <col min="12551" max="12552" width="21.44140625" style="5" customWidth="1"/>
    <col min="12553" max="12553" width="18.5546875" style="5" customWidth="1"/>
    <col min="12554" max="12554" width="13.44140625" style="5" customWidth="1"/>
    <col min="12555" max="12555" width="10.44140625" style="5" customWidth="1"/>
    <col min="12556" max="12556" width="15.5546875" style="5" customWidth="1"/>
    <col min="12557" max="12800" width="10.44140625" style="5"/>
    <col min="12801" max="12801" width="4" style="5" customWidth="1"/>
    <col min="12802" max="12802" width="4.5546875" style="5" customWidth="1"/>
    <col min="12803" max="12803" width="1.5546875" style="5" customWidth="1"/>
    <col min="12804" max="12804" width="4" style="5" customWidth="1"/>
    <col min="12805" max="12805" width="53" style="5" customWidth="1"/>
    <col min="12806" max="12806" width="0" style="5" hidden="1" customWidth="1"/>
    <col min="12807" max="12808" width="21.44140625" style="5" customWidth="1"/>
    <col min="12809" max="12809" width="18.5546875" style="5" customWidth="1"/>
    <col min="12810" max="12810" width="13.44140625" style="5" customWidth="1"/>
    <col min="12811" max="12811" width="10.44140625" style="5" customWidth="1"/>
    <col min="12812" max="12812" width="15.5546875" style="5" customWidth="1"/>
    <col min="12813" max="13056" width="10.44140625" style="5"/>
    <col min="13057" max="13057" width="4" style="5" customWidth="1"/>
    <col min="13058" max="13058" width="4.5546875" style="5" customWidth="1"/>
    <col min="13059" max="13059" width="1.5546875" style="5" customWidth="1"/>
    <col min="13060" max="13060" width="4" style="5" customWidth="1"/>
    <col min="13061" max="13061" width="53" style="5" customWidth="1"/>
    <col min="13062" max="13062" width="0" style="5" hidden="1" customWidth="1"/>
    <col min="13063" max="13064" width="21.44140625" style="5" customWidth="1"/>
    <col min="13065" max="13065" width="18.5546875" style="5" customWidth="1"/>
    <col min="13066" max="13066" width="13.44140625" style="5" customWidth="1"/>
    <col min="13067" max="13067" width="10.44140625" style="5" customWidth="1"/>
    <col min="13068" max="13068" width="15.5546875" style="5" customWidth="1"/>
    <col min="13069" max="13312" width="10.44140625" style="5"/>
    <col min="13313" max="13313" width="4" style="5" customWidth="1"/>
    <col min="13314" max="13314" width="4.5546875" style="5" customWidth="1"/>
    <col min="13315" max="13315" width="1.5546875" style="5" customWidth="1"/>
    <col min="13316" max="13316" width="4" style="5" customWidth="1"/>
    <col min="13317" max="13317" width="53" style="5" customWidth="1"/>
    <col min="13318" max="13318" width="0" style="5" hidden="1" customWidth="1"/>
    <col min="13319" max="13320" width="21.44140625" style="5" customWidth="1"/>
    <col min="13321" max="13321" width="18.5546875" style="5" customWidth="1"/>
    <col min="13322" max="13322" width="13.44140625" style="5" customWidth="1"/>
    <col min="13323" max="13323" width="10.44140625" style="5" customWidth="1"/>
    <col min="13324" max="13324" width="15.5546875" style="5" customWidth="1"/>
    <col min="13325" max="13568" width="10.44140625" style="5"/>
    <col min="13569" max="13569" width="4" style="5" customWidth="1"/>
    <col min="13570" max="13570" width="4.5546875" style="5" customWidth="1"/>
    <col min="13571" max="13571" width="1.5546875" style="5" customWidth="1"/>
    <col min="13572" max="13572" width="4" style="5" customWidth="1"/>
    <col min="13573" max="13573" width="53" style="5" customWidth="1"/>
    <col min="13574" max="13574" width="0" style="5" hidden="1" customWidth="1"/>
    <col min="13575" max="13576" width="21.44140625" style="5" customWidth="1"/>
    <col min="13577" max="13577" width="18.5546875" style="5" customWidth="1"/>
    <col min="13578" max="13578" width="13.44140625" style="5" customWidth="1"/>
    <col min="13579" max="13579" width="10.44140625" style="5" customWidth="1"/>
    <col min="13580" max="13580" width="15.5546875" style="5" customWidth="1"/>
    <col min="13581" max="13824" width="10.44140625" style="5"/>
    <col min="13825" max="13825" width="4" style="5" customWidth="1"/>
    <col min="13826" max="13826" width="4.5546875" style="5" customWidth="1"/>
    <col min="13827" max="13827" width="1.5546875" style="5" customWidth="1"/>
    <col min="13828" max="13828" width="4" style="5" customWidth="1"/>
    <col min="13829" max="13829" width="53" style="5" customWidth="1"/>
    <col min="13830" max="13830" width="0" style="5" hidden="1" customWidth="1"/>
    <col min="13831" max="13832" width="21.44140625" style="5" customWidth="1"/>
    <col min="13833" max="13833" width="18.5546875" style="5" customWidth="1"/>
    <col min="13834" max="13834" width="13.44140625" style="5" customWidth="1"/>
    <col min="13835" max="13835" width="10.44140625" style="5" customWidth="1"/>
    <col min="13836" max="13836" width="15.5546875" style="5" customWidth="1"/>
    <col min="13837" max="14080" width="10.44140625" style="5"/>
    <col min="14081" max="14081" width="4" style="5" customWidth="1"/>
    <col min="14082" max="14082" width="4.5546875" style="5" customWidth="1"/>
    <col min="14083" max="14083" width="1.5546875" style="5" customWidth="1"/>
    <col min="14084" max="14084" width="4" style="5" customWidth="1"/>
    <col min="14085" max="14085" width="53" style="5" customWidth="1"/>
    <col min="14086" max="14086" width="0" style="5" hidden="1" customWidth="1"/>
    <col min="14087" max="14088" width="21.44140625" style="5" customWidth="1"/>
    <col min="14089" max="14089" width="18.5546875" style="5" customWidth="1"/>
    <col min="14090" max="14090" width="13.44140625" style="5" customWidth="1"/>
    <col min="14091" max="14091" width="10.44140625" style="5" customWidth="1"/>
    <col min="14092" max="14092" width="15.5546875" style="5" customWidth="1"/>
    <col min="14093" max="14336" width="10.44140625" style="5"/>
    <col min="14337" max="14337" width="4" style="5" customWidth="1"/>
    <col min="14338" max="14338" width="4.5546875" style="5" customWidth="1"/>
    <col min="14339" max="14339" width="1.5546875" style="5" customWidth="1"/>
    <col min="14340" max="14340" width="4" style="5" customWidth="1"/>
    <col min="14341" max="14341" width="53" style="5" customWidth="1"/>
    <col min="14342" max="14342" width="0" style="5" hidden="1" customWidth="1"/>
    <col min="14343" max="14344" width="21.44140625" style="5" customWidth="1"/>
    <col min="14345" max="14345" width="18.5546875" style="5" customWidth="1"/>
    <col min="14346" max="14346" width="13.44140625" style="5" customWidth="1"/>
    <col min="14347" max="14347" width="10.44140625" style="5" customWidth="1"/>
    <col min="14348" max="14348" width="15.5546875" style="5" customWidth="1"/>
    <col min="14349" max="14592" width="10.44140625" style="5"/>
    <col min="14593" max="14593" width="4" style="5" customWidth="1"/>
    <col min="14594" max="14594" width="4.5546875" style="5" customWidth="1"/>
    <col min="14595" max="14595" width="1.5546875" style="5" customWidth="1"/>
    <col min="14596" max="14596" width="4" style="5" customWidth="1"/>
    <col min="14597" max="14597" width="53" style="5" customWidth="1"/>
    <col min="14598" max="14598" width="0" style="5" hidden="1" customWidth="1"/>
    <col min="14599" max="14600" width="21.44140625" style="5" customWidth="1"/>
    <col min="14601" max="14601" width="18.5546875" style="5" customWidth="1"/>
    <col min="14602" max="14602" width="13.44140625" style="5" customWidth="1"/>
    <col min="14603" max="14603" width="10.44140625" style="5" customWidth="1"/>
    <col min="14604" max="14604" width="15.5546875" style="5" customWidth="1"/>
    <col min="14605" max="14848" width="10.44140625" style="5"/>
    <col min="14849" max="14849" width="4" style="5" customWidth="1"/>
    <col min="14850" max="14850" width="4.5546875" style="5" customWidth="1"/>
    <col min="14851" max="14851" width="1.5546875" style="5" customWidth="1"/>
    <col min="14852" max="14852" width="4" style="5" customWidth="1"/>
    <col min="14853" max="14853" width="53" style="5" customWidth="1"/>
    <col min="14854" max="14854" width="0" style="5" hidden="1" customWidth="1"/>
    <col min="14855" max="14856" width="21.44140625" style="5" customWidth="1"/>
    <col min="14857" max="14857" width="18.5546875" style="5" customWidth="1"/>
    <col min="14858" max="14858" width="13.44140625" style="5" customWidth="1"/>
    <col min="14859" max="14859" width="10.44140625" style="5" customWidth="1"/>
    <col min="14860" max="14860" width="15.5546875" style="5" customWidth="1"/>
    <col min="14861" max="15104" width="10.44140625" style="5"/>
    <col min="15105" max="15105" width="4" style="5" customWidth="1"/>
    <col min="15106" max="15106" width="4.5546875" style="5" customWidth="1"/>
    <col min="15107" max="15107" width="1.5546875" style="5" customWidth="1"/>
    <col min="15108" max="15108" width="4" style="5" customWidth="1"/>
    <col min="15109" max="15109" width="53" style="5" customWidth="1"/>
    <col min="15110" max="15110" width="0" style="5" hidden="1" customWidth="1"/>
    <col min="15111" max="15112" width="21.44140625" style="5" customWidth="1"/>
    <col min="15113" max="15113" width="18.5546875" style="5" customWidth="1"/>
    <col min="15114" max="15114" width="13.44140625" style="5" customWidth="1"/>
    <col min="15115" max="15115" width="10.44140625" style="5" customWidth="1"/>
    <col min="15116" max="15116" width="15.5546875" style="5" customWidth="1"/>
    <col min="15117" max="15360" width="10.44140625" style="5"/>
    <col min="15361" max="15361" width="4" style="5" customWidth="1"/>
    <col min="15362" max="15362" width="4.5546875" style="5" customWidth="1"/>
    <col min="15363" max="15363" width="1.5546875" style="5" customWidth="1"/>
    <col min="15364" max="15364" width="4" style="5" customWidth="1"/>
    <col min="15365" max="15365" width="53" style="5" customWidth="1"/>
    <col min="15366" max="15366" width="0" style="5" hidden="1" customWidth="1"/>
    <col min="15367" max="15368" width="21.44140625" style="5" customWidth="1"/>
    <col min="15369" max="15369" width="18.5546875" style="5" customWidth="1"/>
    <col min="15370" max="15370" width="13.44140625" style="5" customWidth="1"/>
    <col min="15371" max="15371" width="10.44140625" style="5" customWidth="1"/>
    <col min="15372" max="15372" width="15.5546875" style="5" customWidth="1"/>
    <col min="15373" max="15616" width="10.44140625" style="5"/>
    <col min="15617" max="15617" width="4" style="5" customWidth="1"/>
    <col min="15618" max="15618" width="4.5546875" style="5" customWidth="1"/>
    <col min="15619" max="15619" width="1.5546875" style="5" customWidth="1"/>
    <col min="15620" max="15620" width="4" style="5" customWidth="1"/>
    <col min="15621" max="15621" width="53" style="5" customWidth="1"/>
    <col min="15622" max="15622" width="0" style="5" hidden="1" customWidth="1"/>
    <col min="15623" max="15624" width="21.44140625" style="5" customWidth="1"/>
    <col min="15625" max="15625" width="18.5546875" style="5" customWidth="1"/>
    <col min="15626" max="15626" width="13.44140625" style="5" customWidth="1"/>
    <col min="15627" max="15627" width="10.44140625" style="5" customWidth="1"/>
    <col min="15628" max="15628" width="15.5546875" style="5" customWidth="1"/>
    <col min="15629" max="15872" width="10.44140625" style="5"/>
    <col min="15873" max="15873" width="4" style="5" customWidth="1"/>
    <col min="15874" max="15874" width="4.5546875" style="5" customWidth="1"/>
    <col min="15875" max="15875" width="1.5546875" style="5" customWidth="1"/>
    <col min="15876" max="15876" width="4" style="5" customWidth="1"/>
    <col min="15877" max="15877" width="53" style="5" customWidth="1"/>
    <col min="15878" max="15878" width="0" style="5" hidden="1" customWidth="1"/>
    <col min="15879" max="15880" width="21.44140625" style="5" customWidth="1"/>
    <col min="15881" max="15881" width="18.5546875" style="5" customWidth="1"/>
    <col min="15882" max="15882" width="13.44140625" style="5" customWidth="1"/>
    <col min="15883" max="15883" width="10.44140625" style="5" customWidth="1"/>
    <col min="15884" max="15884" width="15.5546875" style="5" customWidth="1"/>
    <col min="15885" max="16128" width="10.44140625" style="5"/>
    <col min="16129" max="16129" width="4" style="5" customWidth="1"/>
    <col min="16130" max="16130" width="4.5546875" style="5" customWidth="1"/>
    <col min="16131" max="16131" width="1.5546875" style="5" customWidth="1"/>
    <col min="16132" max="16132" width="4" style="5" customWidth="1"/>
    <col min="16133" max="16133" width="53" style="5" customWidth="1"/>
    <col min="16134" max="16134" width="0" style="5" hidden="1" customWidth="1"/>
    <col min="16135" max="16136" width="21.44140625" style="5" customWidth="1"/>
    <col min="16137" max="16137" width="18.5546875" style="5" customWidth="1"/>
    <col min="16138" max="16138" width="13.44140625" style="5" customWidth="1"/>
    <col min="16139" max="16139" width="10.44140625" style="5" customWidth="1"/>
    <col min="16140" max="16140" width="15.5546875" style="5" customWidth="1"/>
    <col min="16141" max="16384" width="10.44140625" style="5"/>
  </cols>
  <sheetData>
    <row r="1" spans="1:13" s="1" customFormat="1" ht="27.6" customHeight="1" x14ac:dyDescent="0.3">
      <c r="A1" s="138" t="s">
        <v>0</v>
      </c>
      <c r="B1" s="139"/>
      <c r="C1" s="139"/>
      <c r="D1" s="139"/>
      <c r="E1" s="139"/>
      <c r="F1" s="139"/>
      <c r="G1" s="139"/>
      <c r="H1" s="139"/>
      <c r="I1" s="142" t="s">
        <v>1</v>
      </c>
      <c r="J1" s="143"/>
    </row>
    <row r="2" spans="1:13" s="1" customFormat="1" ht="27.6" customHeight="1" thickBot="1" x14ac:dyDescent="0.35">
      <c r="A2" s="140"/>
      <c r="B2" s="141"/>
      <c r="C2" s="141"/>
      <c r="D2" s="141"/>
      <c r="E2" s="141"/>
      <c r="F2" s="141"/>
      <c r="G2" s="141"/>
      <c r="H2" s="141"/>
      <c r="I2" s="144"/>
      <c r="J2" s="145"/>
    </row>
    <row r="3" spans="1:13" s="2" customFormat="1" ht="15" customHeight="1" thickBot="1" x14ac:dyDescent="0.3">
      <c r="A3" s="3"/>
      <c r="B3" s="3"/>
      <c r="C3" s="3"/>
      <c r="D3" s="3"/>
      <c r="E3" s="3"/>
      <c r="F3" s="3"/>
      <c r="G3" s="4"/>
    </row>
    <row r="4" spans="1:13" ht="19.5" customHeight="1" x14ac:dyDescent="0.3">
      <c r="A4" s="6" t="s">
        <v>2</v>
      </c>
      <c r="B4" s="7"/>
      <c r="C4" s="7"/>
      <c r="D4" s="7"/>
      <c r="E4" s="7"/>
      <c r="F4" s="8"/>
      <c r="G4" s="146" t="s">
        <v>3</v>
      </c>
      <c r="H4" s="146" t="s">
        <v>4</v>
      </c>
      <c r="I4" s="148" t="s">
        <v>5</v>
      </c>
      <c r="J4" s="149"/>
    </row>
    <row r="5" spans="1:13" ht="32.25" customHeight="1" x14ac:dyDescent="0.3">
      <c r="A5" s="9" t="s">
        <v>6</v>
      </c>
      <c r="B5" s="10"/>
      <c r="C5" s="10"/>
      <c r="D5" s="10"/>
      <c r="E5" s="10"/>
      <c r="F5" s="11"/>
      <c r="G5" s="147"/>
      <c r="H5" s="147"/>
      <c r="I5" s="12" t="s">
        <v>7</v>
      </c>
      <c r="J5" s="13" t="s">
        <v>8</v>
      </c>
    </row>
    <row r="6" spans="1:13" s="14" customFormat="1" ht="27" customHeight="1" x14ac:dyDescent="0.3">
      <c r="A6" s="15" t="s">
        <v>9</v>
      </c>
      <c r="B6" s="16" t="s">
        <v>10</v>
      </c>
      <c r="C6" s="16"/>
      <c r="D6" s="16"/>
      <c r="E6" s="16"/>
      <c r="F6" s="17"/>
      <c r="G6" s="18"/>
      <c r="H6" s="18"/>
      <c r="I6" s="19"/>
      <c r="J6" s="20"/>
    </row>
    <row r="7" spans="1:13" s="14" customFormat="1" ht="27" customHeight="1" x14ac:dyDescent="0.3">
      <c r="A7" s="21"/>
      <c r="B7" s="22" t="s">
        <v>11</v>
      </c>
      <c r="C7" s="23" t="s">
        <v>12</v>
      </c>
      <c r="D7" s="23"/>
      <c r="E7" s="23"/>
      <c r="F7" s="24"/>
      <c r="G7" s="25">
        <v>57561917.289999999</v>
      </c>
      <c r="H7" s="25">
        <v>59896079.240000002</v>
      </c>
      <c r="I7" s="26">
        <f t="shared" ref="I7:I104" si="0">G7-H7</f>
        <v>-2334161.950000003</v>
      </c>
      <c r="J7" s="27">
        <f t="shared" ref="J7:J85" si="1">IF(H7=0,"-    ",I7/H7)</f>
        <v>-3.8970196039830186E-2</v>
      </c>
    </row>
    <row r="8" spans="1:13" s="35" customFormat="1" ht="27" customHeight="1" x14ac:dyDescent="0.3">
      <c r="A8" s="28"/>
      <c r="B8" s="29"/>
      <c r="C8" s="30"/>
      <c r="D8" s="29" t="s">
        <v>13</v>
      </c>
      <c r="E8" s="30" t="s">
        <v>14</v>
      </c>
      <c r="F8" s="31"/>
      <c r="G8" s="32">
        <v>57546917.289999999</v>
      </c>
      <c r="H8" s="32">
        <v>59542290</v>
      </c>
      <c r="I8" s="33">
        <f t="shared" si="0"/>
        <v>-1995372.7100000009</v>
      </c>
      <c r="J8" s="34">
        <f t="shared" si="1"/>
        <v>-3.3511857034722731E-2</v>
      </c>
      <c r="M8" s="14"/>
    </row>
    <row r="9" spans="1:13" s="35" customFormat="1" ht="27" customHeight="1" x14ac:dyDescent="0.3">
      <c r="A9" s="28"/>
      <c r="B9" s="29"/>
      <c r="C9" s="30"/>
      <c r="D9" s="29" t="s">
        <v>15</v>
      </c>
      <c r="E9" s="30" t="s">
        <v>16</v>
      </c>
      <c r="F9" s="31"/>
      <c r="G9" s="32">
        <v>15000</v>
      </c>
      <c r="H9" s="32">
        <v>320789.24</v>
      </c>
      <c r="I9" s="33">
        <f t="shared" si="0"/>
        <v>-305789.24</v>
      </c>
      <c r="J9" s="34">
        <f t="shared" si="1"/>
        <v>-0.9532403268887697</v>
      </c>
      <c r="M9" s="14"/>
    </row>
    <row r="10" spans="1:13" s="45" customFormat="1" ht="26.25" customHeight="1" x14ac:dyDescent="0.3">
      <c r="A10" s="36"/>
      <c r="B10" s="37"/>
      <c r="C10" s="38"/>
      <c r="D10" s="37"/>
      <c r="E10" s="39" t="s">
        <v>11</v>
      </c>
      <c r="F10" s="40" t="s">
        <v>17</v>
      </c>
      <c r="G10" s="41">
        <v>0</v>
      </c>
      <c r="H10" s="42">
        <v>0</v>
      </c>
      <c r="I10" s="43">
        <f t="shared" si="0"/>
        <v>0</v>
      </c>
      <c r="J10" s="44" t="str">
        <f t="shared" si="1"/>
        <v xml:space="preserve">-    </v>
      </c>
      <c r="K10" s="35"/>
      <c r="L10" s="35"/>
      <c r="M10" s="14"/>
    </row>
    <row r="11" spans="1:13" s="45" customFormat="1" ht="26.25" customHeight="1" x14ac:dyDescent="0.3">
      <c r="A11" s="36"/>
      <c r="B11" s="37"/>
      <c r="C11" s="38"/>
      <c r="D11" s="37"/>
      <c r="E11" s="39" t="s">
        <v>18</v>
      </c>
      <c r="F11" s="40" t="s">
        <v>19</v>
      </c>
      <c r="G11" s="41">
        <v>0</v>
      </c>
      <c r="H11" s="42">
        <v>0</v>
      </c>
      <c r="I11" s="43">
        <f t="shared" si="0"/>
        <v>0</v>
      </c>
      <c r="J11" s="44" t="str">
        <f t="shared" si="1"/>
        <v xml:space="preserve">-    </v>
      </c>
      <c r="K11" s="35"/>
      <c r="L11" s="35"/>
      <c r="M11" s="14"/>
    </row>
    <row r="12" spans="1:13" s="45" customFormat="1" ht="26.25" customHeight="1" x14ac:dyDescent="0.3">
      <c r="A12" s="36"/>
      <c r="B12" s="37"/>
      <c r="C12" s="38"/>
      <c r="D12" s="37"/>
      <c r="E12" s="39" t="s">
        <v>20</v>
      </c>
      <c r="F12" s="40" t="s">
        <v>21</v>
      </c>
      <c r="G12" s="41">
        <v>0</v>
      </c>
      <c r="H12" s="42">
        <v>0</v>
      </c>
      <c r="I12" s="43">
        <f t="shared" si="0"/>
        <v>0</v>
      </c>
      <c r="J12" s="44" t="str">
        <f t="shared" si="1"/>
        <v xml:space="preserve">-    </v>
      </c>
      <c r="K12" s="35"/>
      <c r="L12" s="35"/>
      <c r="M12" s="14"/>
    </row>
    <row r="13" spans="1:13" s="45" customFormat="1" ht="26.25" customHeight="1" x14ac:dyDescent="0.3">
      <c r="A13" s="36"/>
      <c r="B13" s="37"/>
      <c r="C13" s="38"/>
      <c r="D13" s="37"/>
      <c r="E13" s="39" t="s">
        <v>22</v>
      </c>
      <c r="F13" s="40" t="s">
        <v>23</v>
      </c>
      <c r="G13" s="41">
        <v>0</v>
      </c>
      <c r="H13" s="42">
        <v>0</v>
      </c>
      <c r="I13" s="43">
        <f t="shared" si="0"/>
        <v>0</v>
      </c>
      <c r="J13" s="44" t="str">
        <f t="shared" si="1"/>
        <v xml:space="preserve">-    </v>
      </c>
      <c r="K13" s="35"/>
      <c r="L13" s="35"/>
      <c r="M13" s="14"/>
    </row>
    <row r="14" spans="1:13" s="45" customFormat="1" ht="26.25" customHeight="1" x14ac:dyDescent="0.3">
      <c r="A14" s="36"/>
      <c r="B14" s="37"/>
      <c r="C14" s="38"/>
      <c r="D14" s="37"/>
      <c r="E14" s="39" t="s">
        <v>24</v>
      </c>
      <c r="F14" s="40" t="s">
        <v>25</v>
      </c>
      <c r="G14" s="41">
        <v>15000</v>
      </c>
      <c r="H14" s="42">
        <v>320789.24</v>
      </c>
      <c r="I14" s="46">
        <f t="shared" si="0"/>
        <v>-305789.24</v>
      </c>
      <c r="J14" s="47">
        <f t="shared" si="1"/>
        <v>-0.9532403268887697</v>
      </c>
      <c r="K14" s="35"/>
      <c r="L14" s="35"/>
      <c r="M14" s="14"/>
    </row>
    <row r="15" spans="1:13" s="45" customFormat="1" ht="26.25" customHeight="1" x14ac:dyDescent="0.3">
      <c r="A15" s="36"/>
      <c r="B15" s="37"/>
      <c r="C15" s="38"/>
      <c r="D15" s="37"/>
      <c r="E15" s="39" t="s">
        <v>26</v>
      </c>
      <c r="F15" s="40" t="s">
        <v>27</v>
      </c>
      <c r="G15" s="41">
        <v>0</v>
      </c>
      <c r="H15" s="42">
        <v>0</v>
      </c>
      <c r="I15" s="43">
        <f t="shared" si="0"/>
        <v>0</v>
      </c>
      <c r="J15" s="44" t="str">
        <f t="shared" si="1"/>
        <v xml:space="preserve">-    </v>
      </c>
      <c r="K15" s="35"/>
      <c r="L15" s="35"/>
      <c r="M15" s="14"/>
    </row>
    <row r="16" spans="1:13" s="55" customFormat="1" ht="27" customHeight="1" x14ac:dyDescent="0.3">
      <c r="A16" s="48"/>
      <c r="B16" s="49"/>
      <c r="C16" s="50"/>
      <c r="D16" s="49" t="s">
        <v>28</v>
      </c>
      <c r="E16" s="50" t="s">
        <v>29</v>
      </c>
      <c r="F16" s="51"/>
      <c r="G16" s="52">
        <v>0</v>
      </c>
      <c r="H16" s="52">
        <v>0</v>
      </c>
      <c r="I16" s="53">
        <f t="shared" si="0"/>
        <v>0</v>
      </c>
      <c r="J16" s="54" t="str">
        <f t="shared" si="1"/>
        <v xml:space="preserve">-    </v>
      </c>
      <c r="K16" s="35"/>
      <c r="L16" s="35"/>
      <c r="M16" s="14"/>
    </row>
    <row r="17" spans="1:13" s="55" customFormat="1" ht="27" customHeight="1" x14ac:dyDescent="0.3">
      <c r="A17" s="48"/>
      <c r="B17" s="49"/>
      <c r="C17" s="50"/>
      <c r="D17" s="50"/>
      <c r="E17" s="56" t="s">
        <v>11</v>
      </c>
      <c r="F17" s="57" t="s">
        <v>30</v>
      </c>
      <c r="G17" s="52">
        <v>0</v>
      </c>
      <c r="H17" s="52">
        <v>0</v>
      </c>
      <c r="I17" s="43">
        <f t="shared" si="0"/>
        <v>0</v>
      </c>
      <c r="J17" s="44" t="str">
        <f t="shared" si="1"/>
        <v xml:space="preserve">-    </v>
      </c>
      <c r="K17" s="35"/>
      <c r="L17" s="35"/>
      <c r="M17" s="14"/>
    </row>
    <row r="18" spans="1:13" s="55" customFormat="1" ht="27" customHeight="1" x14ac:dyDescent="0.3">
      <c r="A18" s="48"/>
      <c r="B18" s="49"/>
      <c r="C18" s="50"/>
      <c r="D18" s="50"/>
      <c r="E18" s="56" t="s">
        <v>18</v>
      </c>
      <c r="F18" s="57" t="s">
        <v>31</v>
      </c>
      <c r="G18" s="52">
        <v>0</v>
      </c>
      <c r="H18" s="52">
        <v>0</v>
      </c>
      <c r="I18" s="43">
        <f t="shared" si="0"/>
        <v>0</v>
      </c>
      <c r="J18" s="44" t="str">
        <f t="shared" si="1"/>
        <v xml:space="preserve">-    </v>
      </c>
      <c r="K18" s="35"/>
      <c r="L18" s="35"/>
      <c r="M18" s="14"/>
    </row>
    <row r="19" spans="1:13" s="55" customFormat="1" ht="27" customHeight="1" x14ac:dyDescent="0.3">
      <c r="A19" s="48"/>
      <c r="B19" s="49"/>
      <c r="C19" s="50"/>
      <c r="D19" s="50"/>
      <c r="E19" s="56" t="s">
        <v>20</v>
      </c>
      <c r="F19" s="57" t="s">
        <v>32</v>
      </c>
      <c r="G19" s="52">
        <v>0</v>
      </c>
      <c r="H19" s="52">
        <v>0</v>
      </c>
      <c r="I19" s="43">
        <f t="shared" si="0"/>
        <v>0</v>
      </c>
      <c r="J19" s="44" t="str">
        <f t="shared" si="1"/>
        <v xml:space="preserve">-    </v>
      </c>
      <c r="K19" s="35"/>
      <c r="L19" s="35"/>
      <c r="M19" s="14"/>
    </row>
    <row r="20" spans="1:13" s="55" customFormat="1" ht="27" customHeight="1" x14ac:dyDescent="0.3">
      <c r="A20" s="48"/>
      <c r="B20" s="49"/>
      <c r="C20" s="50"/>
      <c r="D20" s="50"/>
      <c r="E20" s="56" t="s">
        <v>22</v>
      </c>
      <c r="F20" s="57" t="s">
        <v>33</v>
      </c>
      <c r="G20" s="52">
        <v>0</v>
      </c>
      <c r="H20" s="52">
        <v>0</v>
      </c>
      <c r="I20" s="43">
        <f t="shared" si="0"/>
        <v>0</v>
      </c>
      <c r="J20" s="44" t="str">
        <f t="shared" si="1"/>
        <v xml:space="preserve">-    </v>
      </c>
      <c r="K20" s="35"/>
      <c r="L20" s="35"/>
      <c r="M20" s="14"/>
    </row>
    <row r="21" spans="1:13" s="55" customFormat="1" ht="27" customHeight="1" x14ac:dyDescent="0.3">
      <c r="A21" s="48"/>
      <c r="B21" s="49"/>
      <c r="C21" s="50"/>
      <c r="D21" s="49" t="s">
        <v>34</v>
      </c>
      <c r="E21" s="50" t="s">
        <v>35</v>
      </c>
      <c r="F21" s="58"/>
      <c r="G21" s="52">
        <v>0</v>
      </c>
      <c r="H21" s="52">
        <v>33000</v>
      </c>
      <c r="I21" s="53">
        <f t="shared" si="0"/>
        <v>-33000</v>
      </c>
      <c r="J21" s="54">
        <f t="shared" si="1"/>
        <v>-1</v>
      </c>
      <c r="K21" s="35"/>
      <c r="L21" s="35"/>
      <c r="M21" s="14"/>
    </row>
    <row r="22" spans="1:13" s="66" customFormat="1" ht="27" customHeight="1" x14ac:dyDescent="0.3">
      <c r="A22" s="59"/>
      <c r="B22" s="60" t="s">
        <v>18</v>
      </c>
      <c r="C22" s="61" t="s">
        <v>36</v>
      </c>
      <c r="D22" s="61"/>
      <c r="E22" s="61"/>
      <c r="F22" s="62"/>
      <c r="G22" s="63">
        <v>-2974560</v>
      </c>
      <c r="H22" s="63">
        <v>-2181000</v>
      </c>
      <c r="I22" s="64">
        <f t="shared" si="0"/>
        <v>-793560</v>
      </c>
      <c r="J22" s="65">
        <f t="shared" si="1"/>
        <v>0.36385144429160937</v>
      </c>
      <c r="K22" s="35"/>
      <c r="L22" s="35"/>
      <c r="M22" s="14"/>
    </row>
    <row r="23" spans="1:13" s="66" customFormat="1" ht="27" customHeight="1" x14ac:dyDescent="0.3">
      <c r="A23" s="59"/>
      <c r="B23" s="60" t="s">
        <v>20</v>
      </c>
      <c r="C23" s="61" t="s">
        <v>37</v>
      </c>
      <c r="D23" s="61"/>
      <c r="E23" s="61"/>
      <c r="F23" s="62"/>
      <c r="G23" s="63">
        <v>2730235.2</v>
      </c>
      <c r="H23" s="63">
        <v>262252.12</v>
      </c>
      <c r="I23" s="64">
        <f t="shared" si="0"/>
        <v>2467983.08</v>
      </c>
      <c r="J23" s="65">
        <f t="shared" si="1"/>
        <v>9.4107268989856028</v>
      </c>
      <c r="K23" s="35"/>
      <c r="L23" s="35"/>
      <c r="M23" s="14"/>
    </row>
    <row r="24" spans="1:13" s="66" customFormat="1" ht="27" customHeight="1" x14ac:dyDescent="0.3">
      <c r="A24" s="67"/>
      <c r="B24" s="60" t="s">
        <v>22</v>
      </c>
      <c r="C24" s="61" t="s">
        <v>38</v>
      </c>
      <c r="D24" s="61"/>
      <c r="E24" s="61"/>
      <c r="F24" s="62"/>
      <c r="G24" s="63">
        <v>127990223.16</v>
      </c>
      <c r="H24" s="63">
        <v>131223059.17999999</v>
      </c>
      <c r="I24" s="64">
        <f t="shared" si="0"/>
        <v>-3232836.0199999958</v>
      </c>
      <c r="J24" s="65">
        <f t="shared" si="1"/>
        <v>-2.4636188488529918E-2</v>
      </c>
      <c r="K24" s="35"/>
      <c r="L24" s="35"/>
      <c r="M24" s="14"/>
    </row>
    <row r="25" spans="1:13" s="55" customFormat="1" ht="27" customHeight="1" x14ac:dyDescent="0.3">
      <c r="A25" s="48"/>
      <c r="B25" s="49"/>
      <c r="C25" s="50"/>
      <c r="D25" s="49" t="s">
        <v>13</v>
      </c>
      <c r="E25" s="50" t="s">
        <v>39</v>
      </c>
      <c r="F25" s="58"/>
      <c r="G25" s="52">
        <v>123820807.98999999</v>
      </c>
      <c r="H25" s="52">
        <v>127204015.20999999</v>
      </c>
      <c r="I25" s="53">
        <f t="shared" si="0"/>
        <v>-3383207.2199999988</v>
      </c>
      <c r="J25" s="54">
        <f t="shared" si="1"/>
        <v>-2.659670148316224E-2</v>
      </c>
      <c r="K25" s="35"/>
      <c r="L25" s="35"/>
      <c r="M25" s="14"/>
    </row>
    <row r="26" spans="1:13" s="55" customFormat="1" ht="27" customHeight="1" x14ac:dyDescent="0.3">
      <c r="A26" s="48"/>
      <c r="B26" s="49"/>
      <c r="C26" s="50"/>
      <c r="D26" s="49" t="s">
        <v>15</v>
      </c>
      <c r="E26" s="50" t="s">
        <v>40</v>
      </c>
      <c r="F26" s="58"/>
      <c r="G26" s="52">
        <v>3676653.64</v>
      </c>
      <c r="H26" s="52">
        <v>3757506.3299999996</v>
      </c>
      <c r="I26" s="53">
        <f t="shared" si="0"/>
        <v>-80852.689999999478</v>
      </c>
      <c r="J26" s="54">
        <f t="shared" si="1"/>
        <v>-2.1517645720107007E-2</v>
      </c>
      <c r="K26" s="35"/>
      <c r="L26" s="35"/>
      <c r="M26" s="14"/>
    </row>
    <row r="27" spans="1:13" s="35" customFormat="1" ht="27" customHeight="1" x14ac:dyDescent="0.3">
      <c r="A27" s="28"/>
      <c r="B27" s="29"/>
      <c r="C27" s="30"/>
      <c r="D27" s="29" t="s">
        <v>28</v>
      </c>
      <c r="E27" s="30" t="s">
        <v>41</v>
      </c>
      <c r="F27" s="68"/>
      <c r="G27" s="32">
        <v>492761.53</v>
      </c>
      <c r="H27" s="32">
        <v>261537.63999999996</v>
      </c>
      <c r="I27" s="33">
        <f t="shared" si="0"/>
        <v>231223.89000000007</v>
      </c>
      <c r="J27" s="34">
        <f t="shared" si="1"/>
        <v>0.88409412121329878</v>
      </c>
      <c r="M27" s="14"/>
    </row>
    <row r="28" spans="1:13" s="14" customFormat="1" ht="27" customHeight="1" x14ac:dyDescent="0.3">
      <c r="A28" s="69"/>
      <c r="B28" s="22" t="s">
        <v>24</v>
      </c>
      <c r="C28" s="23" t="s">
        <v>42</v>
      </c>
      <c r="D28" s="23"/>
      <c r="E28" s="23"/>
      <c r="F28" s="24"/>
      <c r="G28" s="25">
        <v>294401.07999999996</v>
      </c>
      <c r="H28" s="25">
        <v>189637.07</v>
      </c>
      <c r="I28" s="26">
        <f t="shared" si="0"/>
        <v>104764.00999999995</v>
      </c>
      <c r="J28" s="27">
        <f t="shared" si="1"/>
        <v>0.55244478307959488</v>
      </c>
      <c r="K28" s="35"/>
      <c r="L28" s="35"/>
    </row>
    <row r="29" spans="1:13" s="14" customFormat="1" ht="27" customHeight="1" x14ac:dyDescent="0.3">
      <c r="A29" s="69"/>
      <c r="B29" s="22" t="s">
        <v>26</v>
      </c>
      <c r="C29" s="23" t="s">
        <v>43</v>
      </c>
      <c r="D29" s="23"/>
      <c r="E29" s="23"/>
      <c r="F29" s="24"/>
      <c r="G29" s="25">
        <v>1587211.81</v>
      </c>
      <c r="H29" s="25">
        <v>1393333.99</v>
      </c>
      <c r="I29" s="26">
        <f t="shared" si="0"/>
        <v>193877.82000000007</v>
      </c>
      <c r="J29" s="27">
        <f t="shared" si="1"/>
        <v>0.13914669518684467</v>
      </c>
      <c r="K29" s="35"/>
      <c r="L29" s="35"/>
    </row>
    <row r="30" spans="1:13" s="14" customFormat="1" ht="27" customHeight="1" x14ac:dyDescent="0.3">
      <c r="A30" s="69"/>
      <c r="B30" s="22" t="s">
        <v>44</v>
      </c>
      <c r="C30" s="23" t="s">
        <v>45</v>
      </c>
      <c r="D30" s="23"/>
      <c r="E30" s="23"/>
      <c r="F30" s="24"/>
      <c r="G30" s="25">
        <v>5660572.5066666678</v>
      </c>
      <c r="H30" s="25">
        <v>4414628.1333333338</v>
      </c>
      <c r="I30" s="26">
        <f t="shared" si="0"/>
        <v>1245944.373333334</v>
      </c>
      <c r="J30" s="27">
        <f t="shared" si="1"/>
        <v>0.28223087782312578</v>
      </c>
      <c r="K30" s="35"/>
      <c r="L30" s="35"/>
    </row>
    <row r="31" spans="1:13" s="14" customFormat="1" ht="29.25" customHeight="1" x14ac:dyDescent="0.3">
      <c r="A31" s="59"/>
      <c r="B31" s="60" t="s">
        <v>46</v>
      </c>
      <c r="C31" s="70" t="s">
        <v>47</v>
      </c>
      <c r="D31" s="71"/>
      <c r="E31" s="71"/>
      <c r="F31" s="72"/>
      <c r="G31" s="63">
        <v>0</v>
      </c>
      <c r="H31" s="63">
        <v>0</v>
      </c>
      <c r="I31" s="64">
        <f t="shared" si="0"/>
        <v>0</v>
      </c>
      <c r="J31" s="65" t="str">
        <f t="shared" si="1"/>
        <v xml:space="preserve">-    </v>
      </c>
      <c r="K31" s="35"/>
      <c r="L31" s="35"/>
    </row>
    <row r="32" spans="1:13" s="14" customFormat="1" ht="27" customHeight="1" x14ac:dyDescent="0.3">
      <c r="A32" s="69"/>
      <c r="B32" s="22" t="s">
        <v>48</v>
      </c>
      <c r="C32" s="23" t="s">
        <v>49</v>
      </c>
      <c r="D32" s="23"/>
      <c r="E32" s="23"/>
      <c r="F32" s="24"/>
      <c r="G32" s="25">
        <v>628423.15</v>
      </c>
      <c r="H32" s="25">
        <v>468972.55999999994</v>
      </c>
      <c r="I32" s="26">
        <f t="shared" si="0"/>
        <v>159450.59000000008</v>
      </c>
      <c r="J32" s="27">
        <f t="shared" si="1"/>
        <v>0.33999982856139838</v>
      </c>
      <c r="K32" s="35"/>
      <c r="L32" s="35"/>
    </row>
    <row r="33" spans="1:13" s="14" customFormat="1" ht="27" customHeight="1" x14ac:dyDescent="0.3">
      <c r="A33" s="73"/>
      <c r="B33" s="136" t="s">
        <v>50</v>
      </c>
      <c r="C33" s="136"/>
      <c r="D33" s="136"/>
      <c r="E33" s="136"/>
      <c r="F33" s="137"/>
      <c r="G33" s="74">
        <v>193478424.19666669</v>
      </c>
      <c r="H33" s="74">
        <v>195666962.29333332</v>
      </c>
      <c r="I33" s="75">
        <f t="shared" si="0"/>
        <v>-2188538.0966666341</v>
      </c>
      <c r="J33" s="76">
        <f t="shared" si="1"/>
        <v>-1.1185015962918135E-2</v>
      </c>
      <c r="K33" s="35"/>
    </row>
    <row r="34" spans="1:13" s="35" customFormat="1" ht="9" customHeight="1" x14ac:dyDescent="0.3">
      <c r="A34" s="77"/>
      <c r="B34" s="29"/>
      <c r="C34" s="30"/>
      <c r="D34" s="30"/>
      <c r="E34" s="30"/>
      <c r="F34" s="31"/>
      <c r="G34" s="32"/>
      <c r="H34" s="32"/>
      <c r="I34" s="33"/>
      <c r="J34" s="34"/>
    </row>
    <row r="35" spans="1:13" s="14" customFormat="1" ht="27" customHeight="1" x14ac:dyDescent="0.3">
      <c r="A35" s="21" t="s">
        <v>51</v>
      </c>
      <c r="B35" s="78" t="s">
        <v>52</v>
      </c>
      <c r="C35" s="79"/>
      <c r="D35" s="79"/>
      <c r="E35" s="79"/>
      <c r="F35" s="80"/>
      <c r="G35" s="25"/>
      <c r="H35" s="25"/>
      <c r="I35" s="26"/>
      <c r="J35" s="27"/>
      <c r="K35" s="35"/>
    </row>
    <row r="36" spans="1:13" s="14" customFormat="1" ht="27" customHeight="1" x14ac:dyDescent="0.3">
      <c r="A36" s="69"/>
      <c r="B36" s="22" t="s">
        <v>11</v>
      </c>
      <c r="C36" s="23" t="s">
        <v>53</v>
      </c>
      <c r="D36" s="81"/>
      <c r="E36" s="23"/>
      <c r="F36" s="24"/>
      <c r="G36" s="25">
        <v>53893073.774927989</v>
      </c>
      <c r="H36" s="25">
        <v>52290816.699999988</v>
      </c>
      <c r="I36" s="26">
        <f t="shared" si="0"/>
        <v>1602257.0749280006</v>
      </c>
      <c r="J36" s="27">
        <f t="shared" si="1"/>
        <v>3.0641270801341318E-2</v>
      </c>
      <c r="K36" s="35"/>
    </row>
    <row r="37" spans="1:13" s="35" customFormat="1" ht="27" customHeight="1" x14ac:dyDescent="0.3">
      <c r="A37" s="28"/>
      <c r="B37" s="29"/>
      <c r="C37" s="30"/>
      <c r="D37" s="29" t="s">
        <v>13</v>
      </c>
      <c r="E37" s="30" t="s">
        <v>54</v>
      </c>
      <c r="F37" s="31"/>
      <c r="G37" s="32">
        <v>53482101.084927991</v>
      </c>
      <c r="H37" s="32">
        <v>51821471.68999999</v>
      </c>
      <c r="I37" s="33">
        <f t="shared" si="0"/>
        <v>1660629.3949280009</v>
      </c>
      <c r="J37" s="34">
        <f t="shared" si="1"/>
        <v>3.2045199427411346E-2</v>
      </c>
      <c r="M37" s="14"/>
    </row>
    <row r="38" spans="1:13" s="35" customFormat="1" ht="27" customHeight="1" x14ac:dyDescent="0.3">
      <c r="A38" s="28"/>
      <c r="B38" s="29"/>
      <c r="C38" s="30"/>
      <c r="D38" s="29" t="s">
        <v>15</v>
      </c>
      <c r="E38" s="30" t="s">
        <v>55</v>
      </c>
      <c r="F38" s="31"/>
      <c r="G38" s="32">
        <v>410972.68999999994</v>
      </c>
      <c r="H38" s="32">
        <v>469345.00999999989</v>
      </c>
      <c r="I38" s="33">
        <f t="shared" si="0"/>
        <v>-58372.319999999949</v>
      </c>
      <c r="J38" s="34">
        <f t="shared" si="1"/>
        <v>-0.1243697466816574</v>
      </c>
      <c r="M38" s="14"/>
    </row>
    <row r="39" spans="1:13" s="14" customFormat="1" ht="27" customHeight="1" x14ac:dyDescent="0.3">
      <c r="A39" s="69"/>
      <c r="B39" s="22" t="s">
        <v>18</v>
      </c>
      <c r="C39" s="23" t="s">
        <v>56</v>
      </c>
      <c r="D39" s="81"/>
      <c r="E39" s="23"/>
      <c r="F39" s="24"/>
      <c r="G39" s="25">
        <v>10017234.58</v>
      </c>
      <c r="H39" s="25">
        <v>11273521.829999998</v>
      </c>
      <c r="I39" s="26">
        <f t="shared" si="0"/>
        <v>-1256287.2499999981</v>
      </c>
      <c r="J39" s="27">
        <f t="shared" si="1"/>
        <v>-0.11143698206685411</v>
      </c>
      <c r="K39" s="35"/>
    </row>
    <row r="40" spans="1:13" s="35" customFormat="1" ht="27" customHeight="1" x14ac:dyDescent="0.3">
      <c r="A40" s="77"/>
      <c r="B40" s="29"/>
      <c r="C40" s="30"/>
      <c r="D40" s="29" t="s">
        <v>13</v>
      </c>
      <c r="E40" s="30" t="s">
        <v>57</v>
      </c>
      <c r="F40" s="31"/>
      <c r="G40" s="32">
        <v>0</v>
      </c>
      <c r="H40" s="32">
        <v>0</v>
      </c>
      <c r="I40" s="33">
        <f t="shared" si="0"/>
        <v>0</v>
      </c>
      <c r="J40" s="34" t="str">
        <f t="shared" si="1"/>
        <v xml:space="preserve">-    </v>
      </c>
      <c r="M40" s="14"/>
    </row>
    <row r="41" spans="1:13" s="35" customFormat="1" ht="27" customHeight="1" x14ac:dyDescent="0.3">
      <c r="A41" s="77"/>
      <c r="B41" s="29"/>
      <c r="C41" s="30"/>
      <c r="D41" s="29" t="s">
        <v>15</v>
      </c>
      <c r="E41" s="30" t="s">
        <v>58</v>
      </c>
      <c r="F41" s="31"/>
      <c r="G41" s="32">
        <v>0</v>
      </c>
      <c r="H41" s="32">
        <v>0</v>
      </c>
      <c r="I41" s="33">
        <f t="shared" si="0"/>
        <v>0</v>
      </c>
      <c r="J41" s="34" t="str">
        <f t="shared" si="1"/>
        <v xml:space="preserve">-    </v>
      </c>
      <c r="M41" s="14"/>
    </row>
    <row r="42" spans="1:13" s="35" customFormat="1" ht="27" customHeight="1" x14ac:dyDescent="0.3">
      <c r="A42" s="77"/>
      <c r="B42" s="29"/>
      <c r="C42" s="82"/>
      <c r="D42" s="49" t="s">
        <v>28</v>
      </c>
      <c r="E42" s="50" t="s">
        <v>59</v>
      </c>
      <c r="F42" s="58"/>
      <c r="G42" s="32">
        <v>0</v>
      </c>
      <c r="H42" s="32">
        <v>0</v>
      </c>
      <c r="I42" s="33">
        <f t="shared" si="0"/>
        <v>0</v>
      </c>
      <c r="J42" s="34" t="str">
        <f t="shared" si="1"/>
        <v xml:space="preserve">-    </v>
      </c>
      <c r="M42" s="14"/>
    </row>
    <row r="43" spans="1:13" s="35" customFormat="1" ht="27" customHeight="1" x14ac:dyDescent="0.3">
      <c r="A43" s="77"/>
      <c r="B43" s="29"/>
      <c r="C43" s="82"/>
      <c r="D43" s="49" t="s">
        <v>34</v>
      </c>
      <c r="E43" s="50" t="s">
        <v>60</v>
      </c>
      <c r="F43" s="58"/>
      <c r="G43" s="32">
        <v>0</v>
      </c>
      <c r="H43" s="32">
        <v>0</v>
      </c>
      <c r="I43" s="33">
        <f t="shared" si="0"/>
        <v>0</v>
      </c>
      <c r="J43" s="34" t="str">
        <f t="shared" si="1"/>
        <v xml:space="preserve">-    </v>
      </c>
      <c r="M43" s="14"/>
    </row>
    <row r="44" spans="1:13" s="35" customFormat="1" ht="27" customHeight="1" x14ac:dyDescent="0.3">
      <c r="A44" s="77"/>
      <c r="B44" s="29"/>
      <c r="C44" s="82"/>
      <c r="D44" s="49" t="s">
        <v>61</v>
      </c>
      <c r="E44" s="50" t="s">
        <v>62</v>
      </c>
      <c r="F44" s="58"/>
      <c r="G44" s="32">
        <v>0</v>
      </c>
      <c r="H44" s="32">
        <v>0</v>
      </c>
      <c r="I44" s="33">
        <f t="shared" si="0"/>
        <v>0</v>
      </c>
      <c r="J44" s="34" t="str">
        <f t="shared" si="1"/>
        <v xml:space="preserve">-    </v>
      </c>
      <c r="M44" s="14"/>
    </row>
    <row r="45" spans="1:13" s="35" customFormat="1" ht="27" customHeight="1" x14ac:dyDescent="0.3">
      <c r="A45" s="83"/>
      <c r="B45" s="49"/>
      <c r="C45" s="84"/>
      <c r="D45" s="49" t="s">
        <v>63</v>
      </c>
      <c r="E45" s="50" t="s">
        <v>64</v>
      </c>
      <c r="F45" s="58"/>
      <c r="G45" s="52">
        <v>0</v>
      </c>
      <c r="H45" s="52">
        <v>0</v>
      </c>
      <c r="I45" s="53">
        <f t="shared" si="0"/>
        <v>0</v>
      </c>
      <c r="J45" s="54" t="str">
        <f t="shared" si="1"/>
        <v xml:space="preserve">-    </v>
      </c>
      <c r="M45" s="14"/>
    </row>
    <row r="46" spans="1:13" s="35" customFormat="1" ht="27" customHeight="1" x14ac:dyDescent="0.3">
      <c r="A46" s="77"/>
      <c r="B46" s="29"/>
      <c r="C46" s="82"/>
      <c r="D46" s="49" t="s">
        <v>65</v>
      </c>
      <c r="E46" s="50" t="s">
        <v>66</v>
      </c>
      <c r="F46" s="58"/>
      <c r="G46" s="32">
        <v>0</v>
      </c>
      <c r="H46" s="32">
        <v>0</v>
      </c>
      <c r="I46" s="33">
        <f t="shared" si="0"/>
        <v>0</v>
      </c>
      <c r="J46" s="34" t="str">
        <f t="shared" si="1"/>
        <v xml:space="preserve">-    </v>
      </c>
      <c r="M46" s="14"/>
    </row>
    <row r="47" spans="1:13" s="35" customFormat="1" ht="27" customHeight="1" x14ac:dyDescent="0.3">
      <c r="A47" s="77"/>
      <c r="B47" s="29"/>
      <c r="C47" s="82"/>
      <c r="D47" s="49" t="s">
        <v>67</v>
      </c>
      <c r="E47" s="50" t="s">
        <v>68</v>
      </c>
      <c r="F47" s="58"/>
      <c r="G47" s="32">
        <v>0</v>
      </c>
      <c r="H47" s="32">
        <v>0</v>
      </c>
      <c r="I47" s="64">
        <f t="shared" si="0"/>
        <v>0</v>
      </c>
      <c r="J47" s="65" t="str">
        <f t="shared" si="1"/>
        <v xml:space="preserve">-    </v>
      </c>
      <c r="M47" s="14"/>
    </row>
    <row r="48" spans="1:13" s="35" customFormat="1" ht="27" customHeight="1" x14ac:dyDescent="0.3">
      <c r="A48" s="77"/>
      <c r="B48" s="29"/>
      <c r="C48" s="82"/>
      <c r="D48" s="49" t="s">
        <v>69</v>
      </c>
      <c r="E48" s="50" t="s">
        <v>70</v>
      </c>
      <c r="F48" s="58"/>
      <c r="G48" s="32">
        <v>0</v>
      </c>
      <c r="H48" s="32">
        <v>0</v>
      </c>
      <c r="I48" s="64">
        <f t="shared" si="0"/>
        <v>0</v>
      </c>
      <c r="J48" s="65" t="str">
        <f t="shared" si="1"/>
        <v xml:space="preserve">-    </v>
      </c>
      <c r="M48" s="14"/>
    </row>
    <row r="49" spans="1:13" s="35" customFormat="1" ht="27" customHeight="1" x14ac:dyDescent="0.3">
      <c r="A49" s="77"/>
      <c r="B49" s="29"/>
      <c r="C49" s="82"/>
      <c r="D49" s="49" t="s">
        <v>71</v>
      </c>
      <c r="E49" s="50" t="s">
        <v>72</v>
      </c>
      <c r="F49" s="58"/>
      <c r="G49" s="32">
        <v>0</v>
      </c>
      <c r="H49" s="32">
        <v>0</v>
      </c>
      <c r="I49" s="64">
        <f t="shared" si="0"/>
        <v>0</v>
      </c>
      <c r="J49" s="65" t="str">
        <f t="shared" si="1"/>
        <v xml:space="preserve">-    </v>
      </c>
      <c r="M49" s="14"/>
    </row>
    <row r="50" spans="1:13" s="35" customFormat="1" ht="27" customHeight="1" x14ac:dyDescent="0.3">
      <c r="A50" s="77"/>
      <c r="B50" s="29"/>
      <c r="C50" s="82"/>
      <c r="D50" s="49" t="s">
        <v>73</v>
      </c>
      <c r="E50" s="50" t="s">
        <v>74</v>
      </c>
      <c r="F50" s="58"/>
      <c r="G50" s="32">
        <v>3115</v>
      </c>
      <c r="H50" s="32">
        <v>4420.43</v>
      </c>
      <c r="I50" s="33">
        <f t="shared" si="0"/>
        <v>-1305.4300000000003</v>
      </c>
      <c r="J50" s="34">
        <f t="shared" si="1"/>
        <v>-0.29531742387052851</v>
      </c>
      <c r="M50" s="14"/>
    </row>
    <row r="51" spans="1:13" s="35" customFormat="1" ht="27" customHeight="1" x14ac:dyDescent="0.3">
      <c r="A51" s="77"/>
      <c r="B51" s="29"/>
      <c r="C51" s="82"/>
      <c r="D51" s="49" t="s">
        <v>75</v>
      </c>
      <c r="E51" s="50" t="s">
        <v>76</v>
      </c>
      <c r="F51" s="58"/>
      <c r="G51" s="32">
        <v>0</v>
      </c>
      <c r="H51" s="32">
        <v>0</v>
      </c>
      <c r="I51" s="33">
        <f t="shared" si="0"/>
        <v>0</v>
      </c>
      <c r="J51" s="34" t="str">
        <f t="shared" si="1"/>
        <v xml:space="preserve">-    </v>
      </c>
      <c r="M51" s="14"/>
    </row>
    <row r="52" spans="1:13" s="35" customFormat="1" ht="27" customHeight="1" x14ac:dyDescent="0.3">
      <c r="A52" s="77"/>
      <c r="B52" s="29"/>
      <c r="C52" s="82"/>
      <c r="D52" s="49" t="s">
        <v>77</v>
      </c>
      <c r="E52" s="50" t="s">
        <v>78</v>
      </c>
      <c r="F52" s="58"/>
      <c r="G52" s="32">
        <v>2680382.7233333336</v>
      </c>
      <c r="H52" s="32">
        <v>3256822.13</v>
      </c>
      <c r="I52" s="53">
        <f t="shared" si="0"/>
        <v>-576439.40666666627</v>
      </c>
      <c r="J52" s="54">
        <f t="shared" si="1"/>
        <v>-0.17699443925931144</v>
      </c>
      <c r="M52" s="14"/>
    </row>
    <row r="53" spans="1:13" s="35" customFormat="1" ht="27" customHeight="1" x14ac:dyDescent="0.3">
      <c r="A53" s="77"/>
      <c r="B53" s="29"/>
      <c r="C53" s="82"/>
      <c r="D53" s="49" t="s">
        <v>79</v>
      </c>
      <c r="E53" s="50" t="s">
        <v>80</v>
      </c>
      <c r="F53" s="58"/>
      <c r="G53" s="32">
        <v>1868099.21</v>
      </c>
      <c r="H53" s="32">
        <v>2281002.12</v>
      </c>
      <c r="I53" s="53">
        <f t="shared" si="0"/>
        <v>-412902.91000000015</v>
      </c>
      <c r="J53" s="54">
        <f t="shared" si="1"/>
        <v>-0.18101820527900261</v>
      </c>
      <c r="M53" s="14"/>
    </row>
    <row r="54" spans="1:13" s="35" customFormat="1" ht="27" customHeight="1" x14ac:dyDescent="0.3">
      <c r="A54" s="77"/>
      <c r="B54" s="85"/>
      <c r="C54" s="86"/>
      <c r="D54" s="49" t="s">
        <v>81</v>
      </c>
      <c r="E54" s="87" t="s">
        <v>82</v>
      </c>
      <c r="F54" s="51"/>
      <c r="G54" s="32">
        <v>988674.75000000012</v>
      </c>
      <c r="H54" s="32">
        <v>1142384.97</v>
      </c>
      <c r="I54" s="33">
        <f t="shared" si="0"/>
        <v>-153710.21999999986</v>
      </c>
      <c r="J54" s="34">
        <f t="shared" si="1"/>
        <v>-0.134552032840558</v>
      </c>
      <c r="M54" s="14"/>
    </row>
    <row r="55" spans="1:13" s="35" customFormat="1" ht="27" customHeight="1" x14ac:dyDescent="0.3">
      <c r="A55" s="77"/>
      <c r="B55" s="85"/>
      <c r="C55" s="86"/>
      <c r="D55" s="49" t="s">
        <v>83</v>
      </c>
      <c r="E55" s="87" t="s">
        <v>84</v>
      </c>
      <c r="F55" s="51"/>
      <c r="G55" s="32">
        <v>4476962.8966666665</v>
      </c>
      <c r="H55" s="32">
        <v>4588892.18</v>
      </c>
      <c r="I55" s="53">
        <f t="shared" si="0"/>
        <v>-111929.28333333321</v>
      </c>
      <c r="J55" s="54">
        <f t="shared" si="1"/>
        <v>-2.4391351756129779E-2</v>
      </c>
      <c r="M55" s="14"/>
    </row>
    <row r="56" spans="1:13" s="35" customFormat="1" ht="27" customHeight="1" x14ac:dyDescent="0.3">
      <c r="A56" s="77"/>
      <c r="B56" s="85"/>
      <c r="C56" s="86"/>
      <c r="D56" s="49" t="s">
        <v>85</v>
      </c>
      <c r="E56" s="87" t="s">
        <v>86</v>
      </c>
      <c r="F56" s="51"/>
      <c r="G56" s="32">
        <v>0</v>
      </c>
      <c r="H56" s="32">
        <v>0</v>
      </c>
      <c r="I56" s="53">
        <f t="shared" si="0"/>
        <v>0</v>
      </c>
      <c r="J56" s="54" t="str">
        <f t="shared" si="1"/>
        <v xml:space="preserve">-    </v>
      </c>
      <c r="M56" s="14"/>
    </row>
    <row r="57" spans="1:13" s="35" customFormat="1" ht="27" customHeight="1" x14ac:dyDescent="0.3">
      <c r="A57" s="77"/>
      <c r="B57" s="22" t="s">
        <v>20</v>
      </c>
      <c r="C57" s="23" t="s">
        <v>87</v>
      </c>
      <c r="D57" s="88"/>
      <c r="E57" s="89"/>
      <c r="F57" s="90"/>
      <c r="G57" s="25">
        <v>20804822.603333335</v>
      </c>
      <c r="H57" s="25">
        <v>20630300.699999996</v>
      </c>
      <c r="I57" s="64">
        <f t="shared" si="0"/>
        <v>174521.90333333984</v>
      </c>
      <c r="J57" s="65">
        <f t="shared" si="1"/>
        <v>8.4594939197051976E-3</v>
      </c>
      <c r="L57" s="91"/>
      <c r="M57" s="14"/>
    </row>
    <row r="58" spans="1:13" s="55" customFormat="1" ht="27" customHeight="1" x14ac:dyDescent="0.3">
      <c r="A58" s="83"/>
      <c r="B58" s="60"/>
      <c r="C58" s="61"/>
      <c r="D58" s="49" t="s">
        <v>13</v>
      </c>
      <c r="E58" s="87" t="s">
        <v>88</v>
      </c>
      <c r="F58" s="92"/>
      <c r="G58" s="52">
        <v>20706737.473333336</v>
      </c>
      <c r="H58" s="52">
        <v>20528501.939999994</v>
      </c>
      <c r="I58" s="53">
        <f t="shared" si="0"/>
        <v>178235.53333334252</v>
      </c>
      <c r="J58" s="54">
        <f t="shared" si="1"/>
        <v>8.6823448615141654E-3</v>
      </c>
      <c r="K58" s="35"/>
      <c r="L58" s="35"/>
      <c r="M58" s="14"/>
    </row>
    <row r="59" spans="1:13" s="55" customFormat="1" ht="27" customHeight="1" x14ac:dyDescent="0.3">
      <c r="A59" s="83"/>
      <c r="B59" s="93"/>
      <c r="C59" s="49"/>
      <c r="D59" s="49" t="s">
        <v>15</v>
      </c>
      <c r="E59" s="87" t="s">
        <v>89</v>
      </c>
      <c r="F59" s="92"/>
      <c r="G59" s="52">
        <v>71727.77</v>
      </c>
      <c r="H59" s="52">
        <v>86333.16</v>
      </c>
      <c r="I59" s="53">
        <f t="shared" si="0"/>
        <v>-14605.39</v>
      </c>
      <c r="J59" s="54">
        <f t="shared" si="1"/>
        <v>-0.16917474120025258</v>
      </c>
      <c r="K59" s="35"/>
      <c r="L59" s="35"/>
      <c r="M59" s="14"/>
    </row>
    <row r="60" spans="1:13" s="55" customFormat="1" ht="27" customHeight="1" x14ac:dyDescent="0.3">
      <c r="A60" s="83"/>
      <c r="B60" s="93"/>
      <c r="C60" s="49"/>
      <c r="D60" s="49" t="s">
        <v>28</v>
      </c>
      <c r="E60" s="87" t="s">
        <v>90</v>
      </c>
      <c r="F60" s="92"/>
      <c r="G60" s="52">
        <v>26357.360000000004</v>
      </c>
      <c r="H60" s="52">
        <v>15465.6</v>
      </c>
      <c r="I60" s="53">
        <f t="shared" si="0"/>
        <v>10891.760000000004</v>
      </c>
      <c r="J60" s="54">
        <f t="shared" si="1"/>
        <v>0.70425719015104515</v>
      </c>
      <c r="K60" s="35"/>
      <c r="L60" s="35"/>
      <c r="M60" s="14"/>
    </row>
    <row r="61" spans="1:13" s="55" customFormat="1" ht="27" customHeight="1" x14ac:dyDescent="0.3">
      <c r="A61" s="83"/>
      <c r="B61" s="60" t="s">
        <v>22</v>
      </c>
      <c r="C61" s="94" t="s">
        <v>91</v>
      </c>
      <c r="D61" s="49"/>
      <c r="E61" s="95"/>
      <c r="F61" s="96"/>
      <c r="G61" s="63">
        <v>6365166.4000000004</v>
      </c>
      <c r="H61" s="63">
        <v>7236677.8200000003</v>
      </c>
      <c r="I61" s="64">
        <f t="shared" si="0"/>
        <v>-871511.41999999993</v>
      </c>
      <c r="J61" s="65">
        <f t="shared" si="1"/>
        <v>-0.12042976648641239</v>
      </c>
      <c r="K61" s="35"/>
      <c r="L61" s="35"/>
      <c r="M61" s="14"/>
    </row>
    <row r="62" spans="1:13" s="14" customFormat="1" ht="27" customHeight="1" x14ac:dyDescent="0.3">
      <c r="A62" s="83"/>
      <c r="B62" s="22" t="s">
        <v>24</v>
      </c>
      <c r="C62" s="97" t="s">
        <v>92</v>
      </c>
      <c r="D62" s="22"/>
      <c r="E62" s="89"/>
      <c r="F62" s="90"/>
      <c r="G62" s="25">
        <v>644198.60000000009</v>
      </c>
      <c r="H62" s="25">
        <v>489153.31000000006</v>
      </c>
      <c r="I62" s="26">
        <f t="shared" si="0"/>
        <v>155045.29000000004</v>
      </c>
      <c r="J62" s="27">
        <f t="shared" si="1"/>
        <v>0.31696665816285702</v>
      </c>
      <c r="K62" s="35"/>
      <c r="L62" s="35"/>
    </row>
    <row r="63" spans="1:13" s="14" customFormat="1" ht="27" customHeight="1" x14ac:dyDescent="0.3">
      <c r="A63" s="83"/>
      <c r="B63" s="22" t="s">
        <v>26</v>
      </c>
      <c r="C63" s="97" t="s">
        <v>93</v>
      </c>
      <c r="D63" s="79"/>
      <c r="E63" s="97"/>
      <c r="F63" s="98"/>
      <c r="G63" s="25">
        <v>84201584.638247624</v>
      </c>
      <c r="H63" s="25">
        <v>84680708.327888131</v>
      </c>
      <c r="I63" s="26">
        <f t="shared" si="0"/>
        <v>-479123.6896405071</v>
      </c>
      <c r="J63" s="27">
        <f t="shared" si="1"/>
        <v>-5.6580028568645781E-3</v>
      </c>
      <c r="K63" s="35"/>
    </row>
    <row r="64" spans="1:13" s="35" customFormat="1" ht="27" customHeight="1" x14ac:dyDescent="0.3">
      <c r="A64" s="77"/>
      <c r="B64" s="29"/>
      <c r="C64" s="99"/>
      <c r="D64" s="29" t="s">
        <v>13</v>
      </c>
      <c r="E64" s="30" t="s">
        <v>94</v>
      </c>
      <c r="F64" s="100"/>
      <c r="G64" s="32">
        <v>42923097.133567989</v>
      </c>
      <c r="H64" s="32">
        <v>43397449.816889755</v>
      </c>
      <c r="I64" s="33">
        <f t="shared" si="0"/>
        <v>-474352.68332176656</v>
      </c>
      <c r="J64" s="34">
        <f t="shared" si="1"/>
        <v>-1.0930427601696409E-2</v>
      </c>
      <c r="M64" s="14"/>
    </row>
    <row r="65" spans="1:13" s="35" customFormat="1" ht="27" customHeight="1" x14ac:dyDescent="0.3">
      <c r="A65" s="77"/>
      <c r="B65" s="29"/>
      <c r="C65" s="99"/>
      <c r="D65" s="29" t="s">
        <v>15</v>
      </c>
      <c r="E65" s="30" t="s">
        <v>95</v>
      </c>
      <c r="F65" s="100"/>
      <c r="G65" s="32">
        <v>1342258.681812</v>
      </c>
      <c r="H65" s="32">
        <v>1281835.8692527649</v>
      </c>
      <c r="I65" s="33">
        <f t="shared" si="0"/>
        <v>60422.812559235143</v>
      </c>
      <c r="J65" s="34">
        <f t="shared" si="1"/>
        <v>4.7137713968371082E-2</v>
      </c>
      <c r="M65" s="14"/>
    </row>
    <row r="66" spans="1:13" s="35" customFormat="1" ht="27" customHeight="1" x14ac:dyDescent="0.3">
      <c r="A66" s="77"/>
      <c r="B66" s="29"/>
      <c r="C66" s="99"/>
      <c r="D66" s="29" t="s">
        <v>28</v>
      </c>
      <c r="E66" s="30" t="s">
        <v>96</v>
      </c>
      <c r="F66" s="100"/>
      <c r="G66" s="32">
        <v>33706310.246190831</v>
      </c>
      <c r="H66" s="32">
        <v>33829472.934341736</v>
      </c>
      <c r="I66" s="33">
        <f t="shared" si="0"/>
        <v>-123162.68815090507</v>
      </c>
      <c r="J66" s="34">
        <f t="shared" si="1"/>
        <v>-3.6406919017020036E-3</v>
      </c>
      <c r="M66" s="14"/>
    </row>
    <row r="67" spans="1:13" s="35" customFormat="1" ht="27" customHeight="1" x14ac:dyDescent="0.3">
      <c r="A67" s="77"/>
      <c r="B67" s="29"/>
      <c r="C67" s="99"/>
      <c r="D67" s="29" t="s">
        <v>34</v>
      </c>
      <c r="E67" s="30" t="s">
        <v>97</v>
      </c>
      <c r="F67" s="100"/>
      <c r="G67" s="32">
        <v>901634.51370399992</v>
      </c>
      <c r="H67" s="32">
        <v>914418.730492</v>
      </c>
      <c r="I67" s="33">
        <f t="shared" si="0"/>
        <v>-12784.216788000078</v>
      </c>
      <c r="J67" s="34">
        <f t="shared" si="1"/>
        <v>-1.3980703108653047E-2</v>
      </c>
      <c r="M67" s="14"/>
    </row>
    <row r="68" spans="1:13" s="35" customFormat="1" ht="27" customHeight="1" x14ac:dyDescent="0.3">
      <c r="A68" s="77"/>
      <c r="B68" s="29"/>
      <c r="C68" s="99"/>
      <c r="D68" s="29" t="s">
        <v>61</v>
      </c>
      <c r="E68" s="30" t="s">
        <v>98</v>
      </c>
      <c r="F68" s="100"/>
      <c r="G68" s="32">
        <v>5328284.0629727934</v>
      </c>
      <c r="H68" s="32">
        <v>5257530.9769118801</v>
      </c>
      <c r="I68" s="33">
        <f t="shared" si="0"/>
        <v>70753.08606091328</v>
      </c>
      <c r="J68" s="34">
        <f t="shared" si="1"/>
        <v>1.3457473930561903E-2</v>
      </c>
      <c r="M68" s="14"/>
    </row>
    <row r="69" spans="1:13" s="35" customFormat="1" ht="27" customHeight="1" x14ac:dyDescent="0.3">
      <c r="A69" s="77"/>
      <c r="B69" s="22" t="s">
        <v>44</v>
      </c>
      <c r="C69" s="97" t="s">
        <v>99</v>
      </c>
      <c r="D69" s="101"/>
      <c r="E69" s="89"/>
      <c r="F69" s="90"/>
      <c r="G69" s="25">
        <v>1422392.02</v>
      </c>
      <c r="H69" s="25">
        <v>1568118.1899999997</v>
      </c>
      <c r="I69" s="64">
        <f t="shared" si="0"/>
        <v>-145726.16999999969</v>
      </c>
      <c r="J69" s="65">
        <f t="shared" si="1"/>
        <v>-9.29306036555827E-2</v>
      </c>
      <c r="M69" s="14"/>
    </row>
    <row r="70" spans="1:13" s="14" customFormat="1" ht="27" customHeight="1" x14ac:dyDescent="0.3">
      <c r="A70" s="77"/>
      <c r="B70" s="22" t="s">
        <v>46</v>
      </c>
      <c r="C70" s="97" t="s">
        <v>100</v>
      </c>
      <c r="D70" s="79"/>
      <c r="E70" s="97"/>
      <c r="F70" s="98"/>
      <c r="G70" s="25">
        <v>6583445</v>
      </c>
      <c r="H70" s="25">
        <v>5741936</v>
      </c>
      <c r="I70" s="26">
        <f t="shared" si="0"/>
        <v>841509</v>
      </c>
      <c r="J70" s="27">
        <f t="shared" si="1"/>
        <v>0.14655492502877079</v>
      </c>
      <c r="K70" s="35"/>
    </row>
    <row r="71" spans="1:13" s="55" customFormat="1" ht="27" customHeight="1" x14ac:dyDescent="0.3">
      <c r="A71" s="83"/>
      <c r="B71" s="49"/>
      <c r="C71" s="95"/>
      <c r="D71" s="49" t="s">
        <v>13</v>
      </c>
      <c r="E71" s="50" t="s">
        <v>101</v>
      </c>
      <c r="F71" s="102"/>
      <c r="G71" s="52">
        <v>47707</v>
      </c>
      <c r="H71" s="52">
        <v>45534</v>
      </c>
      <c r="I71" s="53">
        <f t="shared" si="0"/>
        <v>2173</v>
      </c>
      <c r="J71" s="54">
        <f t="shared" si="1"/>
        <v>4.7722580928536915E-2</v>
      </c>
      <c r="K71" s="35"/>
      <c r="L71" s="35"/>
      <c r="M71" s="14"/>
    </row>
    <row r="72" spans="1:13" s="66" customFormat="1" ht="27" customHeight="1" x14ac:dyDescent="0.3">
      <c r="A72" s="59"/>
      <c r="B72" s="60"/>
      <c r="C72" s="94"/>
      <c r="D72" s="49" t="s">
        <v>15</v>
      </c>
      <c r="E72" s="50" t="s">
        <v>102</v>
      </c>
      <c r="F72" s="96"/>
      <c r="G72" s="52">
        <v>3068956</v>
      </c>
      <c r="H72" s="52">
        <v>2216434</v>
      </c>
      <c r="I72" s="53">
        <f t="shared" si="0"/>
        <v>852522</v>
      </c>
      <c r="J72" s="54">
        <f t="shared" si="1"/>
        <v>0.38463676337756958</v>
      </c>
      <c r="K72" s="35"/>
      <c r="L72" s="35"/>
      <c r="M72" s="14"/>
    </row>
    <row r="73" spans="1:13" s="66" customFormat="1" ht="27" customHeight="1" x14ac:dyDescent="0.3">
      <c r="A73" s="59"/>
      <c r="B73" s="60"/>
      <c r="C73" s="94"/>
      <c r="D73" s="49" t="s">
        <v>28</v>
      </c>
      <c r="E73" s="50" t="s">
        <v>103</v>
      </c>
      <c r="F73" s="96"/>
      <c r="G73" s="52">
        <v>3466782</v>
      </c>
      <c r="H73" s="52">
        <v>3479968</v>
      </c>
      <c r="I73" s="53">
        <f t="shared" si="0"/>
        <v>-13186</v>
      </c>
      <c r="J73" s="54">
        <f t="shared" si="1"/>
        <v>-3.7891153022096757E-3</v>
      </c>
      <c r="K73" s="35"/>
      <c r="L73" s="35"/>
      <c r="M73" s="14"/>
    </row>
    <row r="74" spans="1:13" s="66" customFormat="1" ht="27" customHeight="1" x14ac:dyDescent="0.3">
      <c r="A74" s="59"/>
      <c r="B74" s="60" t="s">
        <v>48</v>
      </c>
      <c r="C74" s="94" t="s">
        <v>104</v>
      </c>
      <c r="D74" s="103"/>
      <c r="E74" s="94"/>
      <c r="F74" s="96"/>
      <c r="G74" s="63">
        <v>0</v>
      </c>
      <c r="H74" s="63">
        <v>0</v>
      </c>
      <c r="I74" s="64">
        <f t="shared" si="0"/>
        <v>0</v>
      </c>
      <c r="J74" s="65" t="str">
        <f t="shared" si="1"/>
        <v xml:space="preserve">-    </v>
      </c>
      <c r="K74" s="35"/>
      <c r="L74" s="35"/>
      <c r="M74" s="14"/>
    </row>
    <row r="75" spans="1:13" s="14" customFormat="1" ht="27" customHeight="1" x14ac:dyDescent="0.3">
      <c r="A75" s="59"/>
      <c r="B75" s="22" t="s">
        <v>105</v>
      </c>
      <c r="C75" s="97" t="s">
        <v>106</v>
      </c>
      <c r="D75" s="79"/>
      <c r="E75" s="97"/>
      <c r="F75" s="98"/>
      <c r="G75" s="25">
        <v>-429027.02999999997</v>
      </c>
      <c r="H75" s="25">
        <v>0</v>
      </c>
      <c r="I75" s="26">
        <f t="shared" si="0"/>
        <v>-429027.02999999997</v>
      </c>
      <c r="J75" s="27" t="str">
        <f t="shared" si="1"/>
        <v xml:space="preserve">-    </v>
      </c>
      <c r="K75" s="35"/>
    </row>
    <row r="76" spans="1:13" s="35" customFormat="1" ht="27" customHeight="1" x14ac:dyDescent="0.3">
      <c r="A76" s="104"/>
      <c r="B76" s="85"/>
      <c r="C76" s="99"/>
      <c r="D76" s="29" t="s">
        <v>13</v>
      </c>
      <c r="E76" s="99" t="s">
        <v>107</v>
      </c>
      <c r="F76" s="100"/>
      <c r="G76" s="32">
        <v>-445801</v>
      </c>
      <c r="H76" s="32">
        <v>0</v>
      </c>
      <c r="I76" s="33">
        <f t="shared" si="0"/>
        <v>-445801</v>
      </c>
      <c r="J76" s="34" t="str">
        <f t="shared" si="1"/>
        <v xml:space="preserve">-    </v>
      </c>
      <c r="M76" s="14"/>
    </row>
    <row r="77" spans="1:13" s="35" customFormat="1" ht="27" customHeight="1" x14ac:dyDescent="0.3">
      <c r="A77" s="104"/>
      <c r="B77" s="85"/>
      <c r="C77" s="99"/>
      <c r="D77" s="29" t="s">
        <v>15</v>
      </c>
      <c r="E77" s="99" t="s">
        <v>108</v>
      </c>
      <c r="F77" s="100"/>
      <c r="G77" s="32">
        <v>16773.970000000008</v>
      </c>
      <c r="H77" s="32">
        <v>0</v>
      </c>
      <c r="I77" s="33">
        <f t="shared" si="0"/>
        <v>16773.970000000008</v>
      </c>
      <c r="J77" s="34" t="str">
        <f t="shared" si="1"/>
        <v xml:space="preserve">-    </v>
      </c>
      <c r="M77" s="14"/>
    </row>
    <row r="78" spans="1:13" s="14" customFormat="1" ht="27" customHeight="1" x14ac:dyDescent="0.3">
      <c r="A78" s="104"/>
      <c r="B78" s="22" t="s">
        <v>109</v>
      </c>
      <c r="C78" s="97" t="s">
        <v>110</v>
      </c>
      <c r="D78" s="79"/>
      <c r="E78" s="97"/>
      <c r="F78" s="98"/>
      <c r="G78" s="25">
        <v>3721710</v>
      </c>
      <c r="H78" s="25">
        <v>5200000</v>
      </c>
      <c r="I78" s="26">
        <f t="shared" si="0"/>
        <v>-1478290</v>
      </c>
      <c r="J78" s="27">
        <f t="shared" si="1"/>
        <v>-0.28428653846153845</v>
      </c>
      <c r="K78" s="35"/>
    </row>
    <row r="79" spans="1:13" s="35" customFormat="1" ht="27" customHeight="1" x14ac:dyDescent="0.3">
      <c r="A79" s="105"/>
      <c r="B79" s="85"/>
      <c r="C79" s="99"/>
      <c r="D79" s="29" t="s">
        <v>13</v>
      </c>
      <c r="E79" s="99" t="s">
        <v>111</v>
      </c>
      <c r="F79" s="100"/>
      <c r="G79" s="32">
        <v>3720000</v>
      </c>
      <c r="H79" s="32">
        <v>5200000</v>
      </c>
      <c r="I79" s="33">
        <f t="shared" si="0"/>
        <v>-1480000</v>
      </c>
      <c r="J79" s="34">
        <f t="shared" si="1"/>
        <v>-0.2846153846153846</v>
      </c>
      <c r="M79" s="14"/>
    </row>
    <row r="80" spans="1:13" s="35" customFormat="1" ht="27" customHeight="1" x14ac:dyDescent="0.3">
      <c r="A80" s="105"/>
      <c r="B80" s="85"/>
      <c r="C80" s="99"/>
      <c r="D80" s="29" t="s">
        <v>15</v>
      </c>
      <c r="E80" s="99" t="s">
        <v>112</v>
      </c>
      <c r="F80" s="100"/>
      <c r="G80" s="32">
        <v>0</v>
      </c>
      <c r="H80" s="32">
        <v>0</v>
      </c>
      <c r="I80" s="33">
        <f t="shared" si="0"/>
        <v>0</v>
      </c>
      <c r="J80" s="34" t="str">
        <f t="shared" si="1"/>
        <v xml:space="preserve">-    </v>
      </c>
      <c r="M80" s="14"/>
    </row>
    <row r="81" spans="1:13" s="35" customFormat="1" ht="27" customHeight="1" x14ac:dyDescent="0.3">
      <c r="A81" s="105"/>
      <c r="B81" s="85"/>
      <c r="C81" s="99"/>
      <c r="D81" s="29" t="s">
        <v>28</v>
      </c>
      <c r="E81" s="99" t="s">
        <v>113</v>
      </c>
      <c r="F81" s="100"/>
      <c r="G81" s="32">
        <v>0</v>
      </c>
      <c r="H81" s="32">
        <v>0</v>
      </c>
      <c r="I81" s="33">
        <f t="shared" si="0"/>
        <v>0</v>
      </c>
      <c r="J81" s="34" t="str">
        <f t="shared" si="1"/>
        <v xml:space="preserve">-    </v>
      </c>
      <c r="M81" s="14"/>
    </row>
    <row r="82" spans="1:13" s="35" customFormat="1" ht="27" customHeight="1" x14ac:dyDescent="0.3">
      <c r="A82" s="105"/>
      <c r="B82" s="85"/>
      <c r="C82" s="99"/>
      <c r="D82" s="29" t="s">
        <v>34</v>
      </c>
      <c r="E82" s="99" t="s">
        <v>114</v>
      </c>
      <c r="F82" s="100"/>
      <c r="G82" s="32">
        <v>1710</v>
      </c>
      <c r="H82" s="32">
        <v>0</v>
      </c>
      <c r="I82" s="33">
        <f t="shared" si="0"/>
        <v>1710</v>
      </c>
      <c r="J82" s="34" t="str">
        <f t="shared" si="1"/>
        <v xml:space="preserve">-    </v>
      </c>
      <c r="M82" s="14"/>
    </row>
    <row r="83" spans="1:13" s="14" customFormat="1" ht="27" customHeight="1" x14ac:dyDescent="0.3">
      <c r="A83" s="73"/>
      <c r="B83" s="136" t="s">
        <v>115</v>
      </c>
      <c r="C83" s="136"/>
      <c r="D83" s="136"/>
      <c r="E83" s="136"/>
      <c r="F83" s="137"/>
      <c r="G83" s="74">
        <v>187224600.58650896</v>
      </c>
      <c r="H83" s="74">
        <v>189111232.87788811</v>
      </c>
      <c r="I83" s="75">
        <f t="shared" si="0"/>
        <v>-1886632.2913791537</v>
      </c>
      <c r="J83" s="76">
        <f t="shared" si="1"/>
        <v>-9.9763100407545841E-3</v>
      </c>
      <c r="K83" s="35"/>
    </row>
    <row r="84" spans="1:13" s="35" customFormat="1" ht="9" customHeight="1" thickBot="1" x14ac:dyDescent="0.35">
      <c r="A84" s="105"/>
      <c r="B84" s="29"/>
      <c r="C84" s="99"/>
      <c r="D84" s="86"/>
      <c r="E84" s="99"/>
      <c r="F84" s="100"/>
      <c r="G84" s="32"/>
      <c r="H84" s="32"/>
      <c r="I84" s="33"/>
      <c r="J84" s="34"/>
      <c r="M84" s="14"/>
    </row>
    <row r="85" spans="1:13" s="109" customFormat="1" ht="27" customHeight="1" thickTop="1" thickBot="1" x14ac:dyDescent="0.35">
      <c r="A85" s="150" t="s">
        <v>116</v>
      </c>
      <c r="B85" s="151"/>
      <c r="C85" s="151"/>
      <c r="D85" s="151"/>
      <c r="E85" s="151"/>
      <c r="F85" s="152"/>
      <c r="G85" s="106">
        <v>6253823.6101577282</v>
      </c>
      <c r="H85" s="106">
        <v>6555729.4154452085</v>
      </c>
      <c r="I85" s="107">
        <f t="shared" si="0"/>
        <v>-301905.80528748035</v>
      </c>
      <c r="J85" s="108">
        <f t="shared" si="1"/>
        <v>-4.6052206574632937E-2</v>
      </c>
      <c r="K85" s="35"/>
      <c r="M85" s="14"/>
    </row>
    <row r="86" spans="1:13" s="109" customFormat="1" ht="9" customHeight="1" thickTop="1" x14ac:dyDescent="0.3">
      <c r="A86" s="110"/>
      <c r="B86" s="111"/>
      <c r="C86" s="111"/>
      <c r="D86" s="112"/>
      <c r="E86" s="113"/>
      <c r="F86" s="114"/>
      <c r="G86" s="115"/>
      <c r="H86" s="115"/>
      <c r="I86" s="116"/>
      <c r="J86" s="117"/>
      <c r="K86" s="35"/>
    </row>
    <row r="87" spans="1:13" s="14" customFormat="1" ht="27" customHeight="1" x14ac:dyDescent="0.3">
      <c r="A87" s="21" t="s">
        <v>117</v>
      </c>
      <c r="B87" s="78" t="s">
        <v>118</v>
      </c>
      <c r="C87" s="79"/>
      <c r="D87" s="78"/>
      <c r="E87" s="97"/>
      <c r="F87" s="98"/>
      <c r="G87" s="25"/>
      <c r="H87" s="25"/>
      <c r="I87" s="26"/>
      <c r="J87" s="27"/>
      <c r="K87" s="35"/>
    </row>
    <row r="88" spans="1:13" s="14" customFormat="1" ht="27" customHeight="1" x14ac:dyDescent="0.3">
      <c r="A88" s="69"/>
      <c r="B88" s="22" t="s">
        <v>11</v>
      </c>
      <c r="C88" s="97" t="s">
        <v>119</v>
      </c>
      <c r="D88" s="79"/>
      <c r="E88" s="97"/>
      <c r="F88" s="98"/>
      <c r="G88" s="25">
        <v>0</v>
      </c>
      <c r="H88" s="25">
        <v>337.67</v>
      </c>
      <c r="I88" s="26">
        <f t="shared" si="0"/>
        <v>-337.67</v>
      </c>
      <c r="J88" s="27">
        <f>IF(H88=0,"-    ",I88/H88)</f>
        <v>-1</v>
      </c>
      <c r="K88" s="35"/>
      <c r="L88" s="35"/>
    </row>
    <row r="89" spans="1:13" s="14" customFormat="1" ht="27" customHeight="1" x14ac:dyDescent="0.3">
      <c r="A89" s="69"/>
      <c r="B89" s="22" t="s">
        <v>18</v>
      </c>
      <c r="C89" s="97" t="s">
        <v>120</v>
      </c>
      <c r="D89" s="79"/>
      <c r="E89" s="97"/>
      <c r="F89" s="98"/>
      <c r="G89" s="25">
        <v>214023.07</v>
      </c>
      <c r="H89" s="25">
        <v>473214.68</v>
      </c>
      <c r="I89" s="26">
        <f t="shared" si="0"/>
        <v>-259191.61</v>
      </c>
      <c r="J89" s="27">
        <f>IF(H89=0,"-    ",I89/H89)</f>
        <v>-0.54772521004631558</v>
      </c>
      <c r="K89" s="35"/>
      <c r="L89" s="35"/>
    </row>
    <row r="90" spans="1:13" s="14" customFormat="1" ht="27" customHeight="1" x14ac:dyDescent="0.3">
      <c r="A90" s="73"/>
      <c r="B90" s="136" t="s">
        <v>121</v>
      </c>
      <c r="C90" s="136"/>
      <c r="D90" s="136"/>
      <c r="E90" s="136"/>
      <c r="F90" s="137"/>
      <c r="G90" s="74">
        <v>-214023.07</v>
      </c>
      <c r="H90" s="74">
        <v>-472877.01</v>
      </c>
      <c r="I90" s="75">
        <f t="shared" si="0"/>
        <v>258853.94</v>
      </c>
      <c r="J90" s="76">
        <f>IF(H90=0,"-    ",I90/H90)</f>
        <v>-0.547402251591804</v>
      </c>
      <c r="K90" s="35"/>
    </row>
    <row r="91" spans="1:13" s="35" customFormat="1" ht="9" customHeight="1" x14ac:dyDescent="0.3">
      <c r="A91" s="77"/>
      <c r="B91" s="29"/>
      <c r="C91" s="99"/>
      <c r="D91" s="82"/>
      <c r="E91" s="99"/>
      <c r="F91" s="100"/>
      <c r="G91" s="32"/>
      <c r="H91" s="32"/>
      <c r="I91" s="33"/>
      <c r="J91" s="34"/>
    </row>
    <row r="92" spans="1:13" s="14" customFormat="1" ht="27" customHeight="1" x14ac:dyDescent="0.3">
      <c r="A92" s="21" t="s">
        <v>122</v>
      </c>
      <c r="B92" s="78" t="s">
        <v>123</v>
      </c>
      <c r="C92" s="79"/>
      <c r="D92" s="23"/>
      <c r="E92" s="97"/>
      <c r="F92" s="98"/>
      <c r="G92" s="25"/>
      <c r="H92" s="25"/>
      <c r="I92" s="26"/>
      <c r="J92" s="27"/>
      <c r="K92" s="35"/>
    </row>
    <row r="93" spans="1:13" s="14" customFormat="1" ht="27" customHeight="1" x14ac:dyDescent="0.3">
      <c r="A93" s="69"/>
      <c r="B93" s="22" t="s">
        <v>11</v>
      </c>
      <c r="C93" s="78" t="s">
        <v>124</v>
      </c>
      <c r="D93" s="79"/>
      <c r="E93" s="23"/>
      <c r="F93" s="24"/>
      <c r="G93" s="25">
        <v>0</v>
      </c>
      <c r="H93" s="25">
        <v>0</v>
      </c>
      <c r="I93" s="26">
        <f t="shared" si="0"/>
        <v>0</v>
      </c>
      <c r="J93" s="27" t="str">
        <f>IF(H93=0,"-    ",I93/H93)</f>
        <v xml:space="preserve">-    </v>
      </c>
      <c r="K93" s="35"/>
      <c r="L93" s="35"/>
    </row>
    <row r="94" spans="1:13" s="14" customFormat="1" ht="27" customHeight="1" x14ac:dyDescent="0.3">
      <c r="A94" s="69"/>
      <c r="B94" s="22" t="s">
        <v>18</v>
      </c>
      <c r="C94" s="78" t="s">
        <v>125</v>
      </c>
      <c r="D94" s="79"/>
      <c r="E94" s="23"/>
      <c r="F94" s="24"/>
      <c r="G94" s="25">
        <v>0</v>
      </c>
      <c r="H94" s="25">
        <v>0</v>
      </c>
      <c r="I94" s="26">
        <f t="shared" si="0"/>
        <v>0</v>
      </c>
      <c r="J94" s="27" t="str">
        <f>IF(H94=0,"-    ",I94/H94)</f>
        <v xml:space="preserve">-    </v>
      </c>
      <c r="K94" s="35"/>
      <c r="L94" s="35"/>
    </row>
    <row r="95" spans="1:13" s="14" customFormat="1" ht="27" customHeight="1" x14ac:dyDescent="0.3">
      <c r="A95" s="73"/>
      <c r="B95" s="136" t="s">
        <v>126</v>
      </c>
      <c r="C95" s="136"/>
      <c r="D95" s="136"/>
      <c r="E95" s="136"/>
      <c r="F95" s="137"/>
      <c r="G95" s="74">
        <v>0</v>
      </c>
      <c r="H95" s="74">
        <v>0</v>
      </c>
      <c r="I95" s="75">
        <f t="shared" si="0"/>
        <v>0</v>
      </c>
      <c r="J95" s="76" t="str">
        <f>IF(H95=0,"-    ",I95/H95)</f>
        <v xml:space="preserve">-    </v>
      </c>
      <c r="K95" s="35"/>
    </row>
    <row r="96" spans="1:13" s="35" customFormat="1" ht="9" customHeight="1" x14ac:dyDescent="0.3">
      <c r="A96" s="77"/>
      <c r="B96" s="29"/>
      <c r="C96" s="86"/>
      <c r="D96" s="82"/>
      <c r="E96" s="30"/>
      <c r="F96" s="31"/>
      <c r="G96" s="32"/>
      <c r="H96" s="32"/>
      <c r="I96" s="33"/>
      <c r="J96" s="34"/>
    </row>
    <row r="97" spans="1:13" s="14" customFormat="1" ht="27" customHeight="1" x14ac:dyDescent="0.3">
      <c r="A97" s="21" t="s">
        <v>127</v>
      </c>
      <c r="B97" s="78" t="s">
        <v>128</v>
      </c>
      <c r="C97" s="79"/>
      <c r="D97" s="23"/>
      <c r="E97" s="97"/>
      <c r="F97" s="98"/>
      <c r="G97" s="25"/>
      <c r="H97" s="25"/>
      <c r="I97" s="26"/>
      <c r="J97" s="27"/>
      <c r="K97" s="35"/>
    </row>
    <row r="98" spans="1:13" s="14" customFormat="1" ht="27" customHeight="1" x14ac:dyDescent="0.3">
      <c r="A98" s="69"/>
      <c r="B98" s="22" t="s">
        <v>11</v>
      </c>
      <c r="C98" s="78" t="s">
        <v>129</v>
      </c>
      <c r="D98" s="79"/>
      <c r="E98" s="23"/>
      <c r="F98" s="24"/>
      <c r="G98" s="25">
        <v>0</v>
      </c>
      <c r="H98" s="25">
        <v>0</v>
      </c>
      <c r="I98" s="26">
        <f t="shared" ref="I98:I103" si="2">G98-H98</f>
        <v>0</v>
      </c>
      <c r="J98" s="27" t="str">
        <f t="shared" ref="J98:J103" si="3">IF(H98=0,"-    ",I98/H98)</f>
        <v xml:space="preserve">-    </v>
      </c>
      <c r="K98" s="35"/>
      <c r="L98" s="35"/>
    </row>
    <row r="99" spans="1:13" s="35" customFormat="1" ht="27" customHeight="1" x14ac:dyDescent="0.3">
      <c r="A99" s="77"/>
      <c r="B99" s="85"/>
      <c r="C99" s="99"/>
      <c r="D99" s="29" t="s">
        <v>13</v>
      </c>
      <c r="E99" s="86" t="s">
        <v>130</v>
      </c>
      <c r="F99" s="100"/>
      <c r="G99" s="32">
        <v>0</v>
      </c>
      <c r="H99" s="32">
        <v>0</v>
      </c>
      <c r="I99" s="33">
        <f t="shared" si="2"/>
        <v>0</v>
      </c>
      <c r="J99" s="34" t="str">
        <f t="shared" si="3"/>
        <v xml:space="preserve">-    </v>
      </c>
      <c r="M99" s="14"/>
    </row>
    <row r="100" spans="1:13" s="35" customFormat="1" ht="27" customHeight="1" x14ac:dyDescent="0.3">
      <c r="A100" s="77"/>
      <c r="B100" s="85"/>
      <c r="C100" s="99"/>
      <c r="D100" s="29" t="s">
        <v>15</v>
      </c>
      <c r="E100" s="99" t="s">
        <v>131</v>
      </c>
      <c r="F100" s="100"/>
      <c r="G100" s="32">
        <v>0</v>
      </c>
      <c r="H100" s="32">
        <v>0</v>
      </c>
      <c r="I100" s="33">
        <f t="shared" si="2"/>
        <v>0</v>
      </c>
      <c r="J100" s="34" t="str">
        <f t="shared" si="3"/>
        <v xml:space="preserve">-    </v>
      </c>
      <c r="M100" s="14"/>
    </row>
    <row r="101" spans="1:13" s="14" customFormat="1" ht="27" customHeight="1" x14ac:dyDescent="0.3">
      <c r="A101" s="69"/>
      <c r="B101" s="22" t="s">
        <v>18</v>
      </c>
      <c r="C101" s="78" t="s">
        <v>132</v>
      </c>
      <c r="D101" s="79"/>
      <c r="E101" s="23"/>
      <c r="F101" s="24"/>
      <c r="G101" s="25">
        <v>0</v>
      </c>
      <c r="H101" s="25">
        <v>0</v>
      </c>
      <c r="I101" s="26">
        <f t="shared" si="2"/>
        <v>0</v>
      </c>
      <c r="J101" s="27" t="str">
        <f t="shared" si="3"/>
        <v xml:space="preserve">-    </v>
      </c>
      <c r="K101" s="35"/>
    </row>
    <row r="102" spans="1:13" s="35" customFormat="1" ht="27" customHeight="1" x14ac:dyDescent="0.3">
      <c r="A102" s="77"/>
      <c r="B102" s="85"/>
      <c r="C102" s="99"/>
      <c r="D102" s="29" t="s">
        <v>13</v>
      </c>
      <c r="E102" s="86" t="s">
        <v>133</v>
      </c>
      <c r="F102" s="100"/>
      <c r="G102" s="32">
        <v>0</v>
      </c>
      <c r="H102" s="32">
        <v>0</v>
      </c>
      <c r="I102" s="33">
        <f t="shared" si="2"/>
        <v>0</v>
      </c>
      <c r="J102" s="34" t="str">
        <f t="shared" si="3"/>
        <v xml:space="preserve">-    </v>
      </c>
      <c r="M102" s="14"/>
    </row>
    <row r="103" spans="1:13" s="35" customFormat="1" ht="27" customHeight="1" x14ac:dyDescent="0.3">
      <c r="A103" s="77"/>
      <c r="B103" s="85"/>
      <c r="C103" s="99"/>
      <c r="D103" s="29" t="s">
        <v>15</v>
      </c>
      <c r="E103" s="99" t="s">
        <v>134</v>
      </c>
      <c r="F103" s="100"/>
      <c r="G103" s="32">
        <v>0</v>
      </c>
      <c r="H103" s="32">
        <v>0</v>
      </c>
      <c r="I103" s="33">
        <f t="shared" si="2"/>
        <v>0</v>
      </c>
      <c r="J103" s="34" t="str">
        <f t="shared" si="3"/>
        <v xml:space="preserve">-    </v>
      </c>
      <c r="M103" s="14"/>
    </row>
    <row r="104" spans="1:13" s="14" customFormat="1" ht="27" customHeight="1" x14ac:dyDescent="0.3">
      <c r="A104" s="73"/>
      <c r="B104" s="136" t="s">
        <v>135</v>
      </c>
      <c r="C104" s="136"/>
      <c r="D104" s="136"/>
      <c r="E104" s="136"/>
      <c r="F104" s="137"/>
      <c r="G104" s="74">
        <v>0</v>
      </c>
      <c r="H104" s="74">
        <v>0</v>
      </c>
      <c r="I104" s="75">
        <f t="shared" si="0"/>
        <v>0</v>
      </c>
      <c r="J104" s="76" t="str">
        <f>IF(H104=0,"-    ",I104/H104)</f>
        <v xml:space="preserve">-    </v>
      </c>
      <c r="K104" s="35"/>
    </row>
    <row r="105" spans="1:13" s="35" customFormat="1" ht="9" customHeight="1" thickBot="1" x14ac:dyDescent="0.35">
      <c r="A105" s="105"/>
      <c r="B105" s="29"/>
      <c r="C105" s="99"/>
      <c r="D105" s="86"/>
      <c r="E105" s="99"/>
      <c r="F105" s="100"/>
      <c r="G105" s="32"/>
      <c r="H105" s="32"/>
      <c r="I105" s="33"/>
      <c r="J105" s="34"/>
      <c r="M105" s="14"/>
    </row>
    <row r="106" spans="1:13" s="109" customFormat="1" ht="27" customHeight="1" thickTop="1" thickBot="1" x14ac:dyDescent="0.35">
      <c r="A106" s="150" t="s">
        <v>136</v>
      </c>
      <c r="B106" s="151"/>
      <c r="C106" s="151"/>
      <c r="D106" s="151"/>
      <c r="E106" s="151"/>
      <c r="F106" s="152"/>
      <c r="G106" s="106">
        <v>6039800.5401577279</v>
      </c>
      <c r="H106" s="106">
        <v>6082852.4054452088</v>
      </c>
      <c r="I106" s="107">
        <f>G106-H106</f>
        <v>-43051.865287480876</v>
      </c>
      <c r="J106" s="108">
        <f>IF(H106=0,"-    ",I106/H106)</f>
        <v>-7.0775784809346985E-3</v>
      </c>
      <c r="K106" s="35"/>
      <c r="M106" s="14"/>
    </row>
    <row r="107" spans="1:13" s="109" customFormat="1" ht="9" customHeight="1" thickTop="1" x14ac:dyDescent="0.3">
      <c r="A107" s="110"/>
      <c r="B107" s="111"/>
      <c r="C107" s="111"/>
      <c r="D107" s="112"/>
      <c r="E107" s="113"/>
      <c r="F107" s="114"/>
      <c r="G107" s="115"/>
      <c r="H107" s="115"/>
      <c r="I107" s="116"/>
      <c r="J107" s="117"/>
      <c r="K107" s="35"/>
    </row>
    <row r="108" spans="1:13" s="14" customFormat="1" ht="27" customHeight="1" x14ac:dyDescent="0.3">
      <c r="A108" s="21" t="s">
        <v>137</v>
      </c>
      <c r="B108" s="78" t="s">
        <v>138</v>
      </c>
      <c r="C108" s="79"/>
      <c r="D108" s="78"/>
      <c r="E108" s="97"/>
      <c r="F108" s="98"/>
      <c r="G108" s="25"/>
      <c r="H108" s="25"/>
      <c r="I108" s="26"/>
      <c r="J108" s="27"/>
      <c r="K108" s="35"/>
    </row>
    <row r="109" spans="1:13" s="14" customFormat="1" ht="27" customHeight="1" x14ac:dyDescent="0.3">
      <c r="A109" s="69"/>
      <c r="B109" s="22" t="s">
        <v>11</v>
      </c>
      <c r="C109" s="97" t="s">
        <v>139</v>
      </c>
      <c r="D109" s="79"/>
      <c r="E109" s="97"/>
      <c r="F109" s="98"/>
      <c r="G109" s="25">
        <v>5961140.3117885925</v>
      </c>
      <c r="H109" s="25">
        <v>6024797.6844000006</v>
      </c>
      <c r="I109" s="26">
        <f t="shared" ref="I109:I116" si="4">G109-H109</f>
        <v>-63657.372611408122</v>
      </c>
      <c r="J109" s="27">
        <f t="shared" ref="J109:J116" si="5">IF(H109=0,"-    ",I109/H109)</f>
        <v>-1.0565893818515443E-2</v>
      </c>
      <c r="K109" s="35"/>
    </row>
    <row r="110" spans="1:13" s="35" customFormat="1" ht="27" customHeight="1" x14ac:dyDescent="0.3">
      <c r="A110" s="105"/>
      <c r="B110" s="85"/>
      <c r="C110" s="99"/>
      <c r="D110" s="29" t="s">
        <v>13</v>
      </c>
      <c r="E110" s="99" t="s">
        <v>140</v>
      </c>
      <c r="F110" s="100"/>
      <c r="G110" s="32">
        <v>5663738.520388592</v>
      </c>
      <c r="H110" s="32">
        <v>5722618.7743999995</v>
      </c>
      <c r="I110" s="33">
        <f t="shared" si="4"/>
        <v>-58880.254011407495</v>
      </c>
      <c r="J110" s="34">
        <f t="shared" si="5"/>
        <v>-1.0289040093812806E-2</v>
      </c>
      <c r="M110" s="14"/>
    </row>
    <row r="111" spans="1:13" s="35" customFormat="1" ht="27" customHeight="1" x14ac:dyDescent="0.3">
      <c r="A111" s="105"/>
      <c r="B111" s="85"/>
      <c r="C111" s="99"/>
      <c r="D111" s="29" t="s">
        <v>15</v>
      </c>
      <c r="E111" s="99" t="s">
        <v>141</v>
      </c>
      <c r="F111" s="100"/>
      <c r="G111" s="32">
        <v>56569.671399999999</v>
      </c>
      <c r="H111" s="32">
        <v>68452.44</v>
      </c>
      <c r="I111" s="33">
        <f t="shared" si="4"/>
        <v>-11882.768600000003</v>
      </c>
      <c r="J111" s="34">
        <f t="shared" si="5"/>
        <v>-0.17359160024098488</v>
      </c>
      <c r="M111" s="14"/>
    </row>
    <row r="112" spans="1:13" s="35" customFormat="1" ht="27" customHeight="1" x14ac:dyDescent="0.3">
      <c r="A112" s="105"/>
      <c r="B112" s="85"/>
      <c r="C112" s="99"/>
      <c r="D112" s="29" t="s">
        <v>28</v>
      </c>
      <c r="E112" s="99" t="s">
        <v>142</v>
      </c>
      <c r="F112" s="100"/>
      <c r="G112" s="32">
        <v>238023.76</v>
      </c>
      <c r="H112" s="32">
        <v>230110.57</v>
      </c>
      <c r="I112" s="33">
        <f t="shared" si="4"/>
        <v>7913.1900000000023</v>
      </c>
      <c r="J112" s="34">
        <f t="shared" si="5"/>
        <v>3.4388641947216948E-2</v>
      </c>
      <c r="M112" s="14"/>
    </row>
    <row r="113" spans="1:13" s="35" customFormat="1" ht="27" customHeight="1" x14ac:dyDescent="0.3">
      <c r="A113" s="105"/>
      <c r="B113" s="85"/>
      <c r="C113" s="99"/>
      <c r="D113" s="29" t="s">
        <v>34</v>
      </c>
      <c r="E113" s="99" t="s">
        <v>143</v>
      </c>
      <c r="F113" s="100"/>
      <c r="G113" s="32">
        <v>2808.3599999999997</v>
      </c>
      <c r="H113" s="32">
        <v>3615.9</v>
      </c>
      <c r="I113" s="33">
        <f t="shared" si="4"/>
        <v>-807.54000000000042</v>
      </c>
      <c r="J113" s="34">
        <f t="shared" si="5"/>
        <v>-0.22333029121380579</v>
      </c>
      <c r="M113" s="14"/>
    </row>
    <row r="114" spans="1:13" s="14" customFormat="1" ht="27" customHeight="1" x14ac:dyDescent="0.3">
      <c r="A114" s="69"/>
      <c r="B114" s="22" t="s">
        <v>18</v>
      </c>
      <c r="C114" s="97" t="s">
        <v>144</v>
      </c>
      <c r="D114" s="79"/>
      <c r="E114" s="97"/>
      <c r="F114" s="98"/>
      <c r="G114" s="25">
        <v>75142.2</v>
      </c>
      <c r="H114" s="25">
        <v>62380</v>
      </c>
      <c r="I114" s="26">
        <f t="shared" si="4"/>
        <v>12762.199999999997</v>
      </c>
      <c r="J114" s="27">
        <f t="shared" si="5"/>
        <v>0.20458800897723625</v>
      </c>
      <c r="K114" s="35"/>
      <c r="L114" s="35"/>
    </row>
    <row r="115" spans="1:13" s="14" customFormat="1" ht="27" customHeight="1" x14ac:dyDescent="0.3">
      <c r="A115" s="69"/>
      <c r="B115" s="22" t="s">
        <v>20</v>
      </c>
      <c r="C115" s="97" t="s">
        <v>145</v>
      </c>
      <c r="D115" s="79"/>
      <c r="E115" s="97"/>
      <c r="F115" s="98"/>
      <c r="G115" s="25">
        <v>0</v>
      </c>
      <c r="H115" s="25">
        <v>0</v>
      </c>
      <c r="I115" s="26">
        <f t="shared" si="4"/>
        <v>0</v>
      </c>
      <c r="J115" s="27" t="str">
        <f t="shared" si="5"/>
        <v xml:space="preserve">-    </v>
      </c>
      <c r="K115" s="35"/>
      <c r="L115" s="35"/>
    </row>
    <row r="116" spans="1:13" s="14" customFormat="1" ht="27" customHeight="1" x14ac:dyDescent="0.3">
      <c r="A116" s="73"/>
      <c r="B116" s="136" t="s">
        <v>146</v>
      </c>
      <c r="C116" s="136"/>
      <c r="D116" s="136"/>
      <c r="E116" s="136"/>
      <c r="F116" s="137"/>
      <c r="G116" s="74">
        <v>6036282.5117885927</v>
      </c>
      <c r="H116" s="74">
        <v>6087177.6844000006</v>
      </c>
      <c r="I116" s="75">
        <f t="shared" si="4"/>
        <v>-50895.172611407936</v>
      </c>
      <c r="J116" s="76">
        <f t="shared" si="5"/>
        <v>-8.3610459970373877E-3</v>
      </c>
      <c r="K116" s="35"/>
    </row>
    <row r="117" spans="1:13" s="35" customFormat="1" ht="9" customHeight="1" x14ac:dyDescent="0.3">
      <c r="A117" s="105"/>
      <c r="B117" s="29"/>
      <c r="C117" s="99"/>
      <c r="D117" s="86"/>
      <c r="E117" s="99"/>
      <c r="F117" s="100"/>
      <c r="G117" s="32"/>
      <c r="H117" s="32"/>
      <c r="I117" s="33"/>
      <c r="J117" s="34"/>
      <c r="M117" s="14"/>
    </row>
    <row r="118" spans="1:13" s="109" customFormat="1" ht="27" customHeight="1" x14ac:dyDescent="0.3">
      <c r="A118" s="21" t="s">
        <v>147</v>
      </c>
      <c r="B118" s="78"/>
      <c r="C118" s="79"/>
      <c r="D118" s="78"/>
      <c r="E118" s="97"/>
      <c r="F118" s="98"/>
      <c r="G118" s="25">
        <v>3518.0283691352233</v>
      </c>
      <c r="H118" s="25">
        <v>-4325.2789547918364</v>
      </c>
      <c r="I118" s="26">
        <f>G118-H118</f>
        <v>7843.3073239270598</v>
      </c>
      <c r="J118" s="27">
        <f>IF(H118=0,"-    ",I118/H118)</f>
        <v>-1.8133645034010382</v>
      </c>
      <c r="K118" s="35"/>
      <c r="M118" s="14"/>
    </row>
    <row r="119" spans="1:13" s="35" customFormat="1" ht="9" customHeight="1" thickBot="1" x14ac:dyDescent="0.35">
      <c r="A119" s="118"/>
      <c r="B119" s="119"/>
      <c r="C119" s="120"/>
      <c r="D119" s="120"/>
      <c r="E119" s="121"/>
      <c r="F119" s="122"/>
      <c r="G119" s="123"/>
      <c r="H119" s="123"/>
      <c r="I119" s="124"/>
      <c r="J119" s="125"/>
    </row>
    <row r="120" spans="1:13" s="35" customFormat="1" x14ac:dyDescent="0.3">
      <c r="A120" s="126"/>
      <c r="B120" s="126"/>
      <c r="C120" s="127"/>
      <c r="D120" s="127"/>
      <c r="E120" s="128"/>
      <c r="F120" s="128"/>
      <c r="G120" s="129"/>
      <c r="H120" s="129"/>
      <c r="I120" s="130"/>
      <c r="J120" s="131"/>
    </row>
    <row r="121" spans="1:13" x14ac:dyDescent="0.3">
      <c r="A121" s="132"/>
      <c r="B121" s="132"/>
      <c r="F121" s="133"/>
      <c r="H121" s="134"/>
    </row>
    <row r="122" spans="1:13" x14ac:dyDescent="0.3">
      <c r="A122" s="126"/>
      <c r="B122" s="126"/>
      <c r="C122" s="127"/>
      <c r="D122" s="127"/>
      <c r="E122" s="127"/>
      <c r="F122" s="135"/>
      <c r="G122" s="134"/>
      <c r="H122" s="134"/>
    </row>
    <row r="123" spans="1:13" x14ac:dyDescent="0.3">
      <c r="A123" s="126"/>
      <c r="B123" s="126"/>
      <c r="C123" s="127"/>
      <c r="D123" s="127"/>
      <c r="E123" s="127"/>
      <c r="F123" s="135"/>
      <c r="G123" s="134"/>
      <c r="H123" s="134"/>
    </row>
    <row r="124" spans="1:13" x14ac:dyDescent="0.3">
      <c r="A124" s="126"/>
      <c r="B124" s="126"/>
      <c r="C124" s="127"/>
      <c r="D124" s="127"/>
      <c r="E124" s="127"/>
      <c r="F124" s="135"/>
      <c r="G124" s="134"/>
      <c r="H124" s="134"/>
    </row>
    <row r="125" spans="1:13" x14ac:dyDescent="0.3">
      <c r="A125" s="126"/>
      <c r="B125" s="126"/>
      <c r="C125" s="127"/>
      <c r="D125" s="127"/>
      <c r="E125" s="127"/>
      <c r="F125" s="135"/>
      <c r="G125" s="134"/>
      <c r="H125" s="134"/>
    </row>
    <row r="126" spans="1:13" x14ac:dyDescent="0.3">
      <c r="A126" s="126"/>
      <c r="B126" s="126"/>
      <c r="C126" s="127"/>
      <c r="D126" s="127"/>
      <c r="E126" s="127"/>
      <c r="F126" s="135"/>
      <c r="G126" s="134"/>
      <c r="H126" s="134"/>
    </row>
    <row r="127" spans="1:13" x14ac:dyDescent="0.3">
      <c r="A127" s="126"/>
      <c r="B127" s="126"/>
      <c r="C127" s="127"/>
      <c r="D127" s="127"/>
      <c r="E127" s="127"/>
      <c r="F127" s="135"/>
      <c r="G127" s="134"/>
      <c r="H127" s="134"/>
    </row>
    <row r="128" spans="1:13" x14ac:dyDescent="0.3">
      <c r="A128" s="126"/>
      <c r="B128" s="126"/>
      <c r="C128" s="127"/>
      <c r="D128" s="127"/>
      <c r="E128" s="127"/>
      <c r="F128" s="135"/>
      <c r="G128" s="134"/>
      <c r="H128" s="134"/>
    </row>
    <row r="129" spans="1:14" x14ac:dyDescent="0.3">
      <c r="A129" s="126"/>
      <c r="B129" s="126"/>
      <c r="C129" s="127"/>
      <c r="D129" s="127"/>
      <c r="E129" s="127"/>
      <c r="F129" s="135"/>
      <c r="G129" s="134"/>
      <c r="H129" s="134"/>
    </row>
    <row r="130" spans="1:14" x14ac:dyDescent="0.3">
      <c r="A130" s="126"/>
      <c r="B130" s="126"/>
      <c r="C130" s="127"/>
      <c r="D130" s="127"/>
      <c r="E130" s="127"/>
      <c r="F130" s="135"/>
      <c r="G130" s="134"/>
      <c r="H130" s="134"/>
    </row>
    <row r="131" spans="1:14" x14ac:dyDescent="0.3">
      <c r="A131" s="126"/>
      <c r="B131" s="126"/>
      <c r="C131" s="127"/>
      <c r="D131" s="127"/>
      <c r="E131" s="127"/>
      <c r="F131" s="135"/>
      <c r="G131" s="134"/>
      <c r="H131" s="134"/>
    </row>
    <row r="132" spans="1:14" x14ac:dyDescent="0.3">
      <c r="A132" s="126"/>
      <c r="B132" s="126"/>
      <c r="C132" s="127"/>
      <c r="D132" s="127"/>
      <c r="E132" s="127"/>
      <c r="F132" s="135"/>
      <c r="G132" s="134"/>
      <c r="H132" s="134"/>
    </row>
    <row r="133" spans="1:14" x14ac:dyDescent="0.3">
      <c r="A133" s="126"/>
      <c r="B133" s="126"/>
      <c r="C133" s="127"/>
      <c r="D133" s="127"/>
      <c r="E133" s="127"/>
      <c r="F133" s="135"/>
    </row>
    <row r="134" spans="1:14" x14ac:dyDescent="0.3">
      <c r="A134" s="126"/>
      <c r="B134" s="126"/>
      <c r="C134" s="127"/>
      <c r="D134" s="127"/>
      <c r="E134" s="127"/>
      <c r="F134" s="135"/>
    </row>
    <row r="135" spans="1:14" x14ac:dyDescent="0.3">
      <c r="A135" s="126"/>
      <c r="B135" s="126"/>
      <c r="C135" s="127"/>
      <c r="D135" s="127"/>
      <c r="E135" s="127"/>
      <c r="F135" s="135"/>
    </row>
    <row r="136" spans="1:14" x14ac:dyDescent="0.3">
      <c r="A136" s="126"/>
      <c r="B136" s="126"/>
      <c r="C136" s="127"/>
      <c r="D136" s="127"/>
      <c r="E136" s="127"/>
      <c r="F136" s="135"/>
    </row>
    <row r="137" spans="1:14" x14ac:dyDescent="0.3">
      <c r="A137" s="126"/>
      <c r="B137" s="126"/>
      <c r="C137" s="127"/>
      <c r="D137" s="127"/>
      <c r="E137" s="127"/>
      <c r="F137" s="135"/>
    </row>
    <row r="138" spans="1:14" x14ac:dyDescent="0.3">
      <c r="A138" s="126"/>
      <c r="B138" s="126"/>
      <c r="C138" s="127"/>
      <c r="D138" s="127"/>
      <c r="E138" s="127"/>
      <c r="F138" s="135"/>
    </row>
    <row r="139" spans="1:14" x14ac:dyDescent="0.3">
      <c r="A139" s="126"/>
      <c r="B139" s="126"/>
      <c r="C139" s="127"/>
      <c r="D139" s="127"/>
      <c r="E139" s="127"/>
      <c r="F139" s="135"/>
    </row>
    <row r="140" spans="1:14" x14ac:dyDescent="0.3">
      <c r="A140" s="126"/>
      <c r="B140" s="126"/>
      <c r="C140" s="127"/>
      <c r="D140" s="127"/>
      <c r="E140" s="127"/>
      <c r="F140" s="135"/>
    </row>
    <row r="141" spans="1:14" s="133" customFormat="1" x14ac:dyDescent="0.3">
      <c r="A141" s="126"/>
      <c r="B141" s="126"/>
      <c r="C141" s="127"/>
      <c r="D141" s="127"/>
      <c r="E141" s="127"/>
      <c r="F141" s="135"/>
      <c r="G141" s="5"/>
      <c r="H141" s="5"/>
      <c r="I141" s="5"/>
      <c r="J141" s="5"/>
      <c r="K141" s="5"/>
      <c r="L141" s="5"/>
      <c r="M141" s="5"/>
      <c r="N141" s="5"/>
    </row>
    <row r="142" spans="1:14" s="133" customFormat="1" x14ac:dyDescent="0.3">
      <c r="A142" s="126"/>
      <c r="B142" s="126"/>
      <c r="C142" s="127"/>
      <c r="D142" s="127"/>
      <c r="E142" s="127"/>
      <c r="F142" s="135"/>
      <c r="G142" s="5"/>
      <c r="H142" s="5"/>
      <c r="I142" s="5"/>
      <c r="J142" s="5"/>
      <c r="K142" s="5"/>
      <c r="L142" s="5"/>
      <c r="M142" s="5"/>
      <c r="N142" s="5"/>
    </row>
    <row r="143" spans="1:14" s="133" customFormat="1" x14ac:dyDescent="0.3">
      <c r="A143" s="126"/>
      <c r="B143" s="126"/>
      <c r="C143" s="127"/>
      <c r="D143" s="127"/>
      <c r="E143" s="127"/>
      <c r="F143" s="135"/>
      <c r="G143" s="5"/>
      <c r="H143" s="5"/>
      <c r="I143" s="5"/>
      <c r="J143" s="5"/>
      <c r="K143" s="5"/>
      <c r="L143" s="5"/>
      <c r="M143" s="5"/>
      <c r="N143" s="5"/>
    </row>
    <row r="144" spans="1:14" s="133" customFormat="1" x14ac:dyDescent="0.3">
      <c r="A144" s="126"/>
      <c r="B144" s="126"/>
      <c r="C144" s="127"/>
      <c r="D144" s="127"/>
      <c r="E144" s="127"/>
      <c r="F144" s="135"/>
      <c r="G144" s="5"/>
      <c r="H144" s="5"/>
      <c r="I144" s="5"/>
      <c r="J144" s="5"/>
      <c r="K144" s="5"/>
      <c r="L144" s="5"/>
      <c r="M144" s="5"/>
      <c r="N144" s="5"/>
    </row>
    <row r="145" spans="1:14" s="133" customFormat="1" x14ac:dyDescent="0.3">
      <c r="A145" s="126"/>
      <c r="B145" s="126"/>
      <c r="C145" s="127"/>
      <c r="D145" s="127"/>
      <c r="E145" s="127"/>
      <c r="F145" s="135"/>
      <c r="G145" s="5"/>
      <c r="H145" s="5"/>
      <c r="I145" s="5"/>
      <c r="J145" s="5"/>
      <c r="K145" s="5"/>
      <c r="L145" s="5"/>
      <c r="M145" s="5"/>
      <c r="N145" s="5"/>
    </row>
    <row r="146" spans="1:14" s="133" customFormat="1" x14ac:dyDescent="0.3">
      <c r="A146" s="126"/>
      <c r="B146" s="126"/>
      <c r="C146" s="127"/>
      <c r="D146" s="127"/>
      <c r="E146" s="127"/>
      <c r="F146" s="135"/>
      <c r="G146" s="5"/>
      <c r="H146" s="5"/>
      <c r="I146" s="5"/>
      <c r="J146" s="5"/>
      <c r="K146" s="5"/>
      <c r="L146" s="5"/>
      <c r="M146" s="5"/>
      <c r="N146" s="5"/>
    </row>
    <row r="147" spans="1:14" s="133" customFormat="1" x14ac:dyDescent="0.3">
      <c r="A147" s="126"/>
      <c r="B147" s="126"/>
      <c r="C147" s="127"/>
      <c r="D147" s="127"/>
      <c r="E147" s="127"/>
      <c r="F147" s="135"/>
      <c r="G147" s="5"/>
      <c r="H147" s="5"/>
      <c r="I147" s="5"/>
      <c r="J147" s="5"/>
      <c r="K147" s="5"/>
      <c r="L147" s="5"/>
      <c r="M147" s="5"/>
      <c r="N147" s="5"/>
    </row>
    <row r="148" spans="1:14" s="133" customFormat="1" x14ac:dyDescent="0.3">
      <c r="A148" s="126"/>
      <c r="B148" s="126"/>
      <c r="C148" s="127"/>
      <c r="D148" s="127"/>
      <c r="E148" s="127"/>
      <c r="F148" s="135"/>
      <c r="G148" s="5"/>
      <c r="H148" s="5"/>
      <c r="I148" s="5"/>
      <c r="J148" s="5"/>
      <c r="K148" s="5"/>
      <c r="L148" s="5"/>
      <c r="M148" s="5"/>
      <c r="N148" s="5"/>
    </row>
    <row r="149" spans="1:14" s="133" customFormat="1" x14ac:dyDescent="0.3">
      <c r="A149" s="126"/>
      <c r="B149" s="126"/>
      <c r="C149" s="127"/>
      <c r="D149" s="127"/>
      <c r="E149" s="127"/>
      <c r="F149" s="135"/>
      <c r="G149" s="5"/>
      <c r="H149" s="5"/>
      <c r="I149" s="5"/>
      <c r="J149" s="5"/>
      <c r="K149" s="5"/>
      <c r="L149" s="5"/>
      <c r="M149" s="5"/>
      <c r="N149" s="5"/>
    </row>
    <row r="150" spans="1:14" s="133" customFormat="1" x14ac:dyDescent="0.3">
      <c r="A150" s="126"/>
      <c r="B150" s="126"/>
      <c r="C150" s="127"/>
      <c r="D150" s="127"/>
      <c r="E150" s="127"/>
      <c r="F150" s="135"/>
      <c r="G150" s="5"/>
      <c r="H150" s="5"/>
      <c r="I150" s="5"/>
      <c r="J150" s="5"/>
      <c r="K150" s="5"/>
      <c r="L150" s="5"/>
      <c r="M150" s="5"/>
      <c r="N150" s="5"/>
    </row>
    <row r="151" spans="1:14" s="133" customFormat="1" x14ac:dyDescent="0.3">
      <c r="A151" s="126"/>
      <c r="B151" s="126"/>
      <c r="C151" s="127"/>
      <c r="D151" s="127"/>
      <c r="E151" s="127"/>
      <c r="F151" s="135"/>
      <c r="G151" s="5"/>
      <c r="H151" s="5"/>
      <c r="I151" s="5"/>
      <c r="J151" s="5"/>
      <c r="K151" s="5"/>
      <c r="L151" s="5"/>
      <c r="M151" s="5"/>
      <c r="N151" s="5"/>
    </row>
    <row r="152" spans="1:14" s="133" customFormat="1" x14ac:dyDescent="0.3">
      <c r="A152" s="126"/>
      <c r="B152" s="126"/>
      <c r="C152" s="127"/>
      <c r="D152" s="127"/>
      <c r="E152" s="127"/>
      <c r="F152" s="135"/>
      <c r="G152" s="5"/>
      <c r="H152" s="5"/>
      <c r="I152" s="5"/>
      <c r="J152" s="5"/>
      <c r="K152" s="5"/>
      <c r="L152" s="5"/>
      <c r="M152" s="5"/>
      <c r="N152" s="5"/>
    </row>
    <row r="153" spans="1:14" s="133" customFormat="1" x14ac:dyDescent="0.3">
      <c r="A153" s="126"/>
      <c r="B153" s="126"/>
      <c r="C153" s="127"/>
      <c r="D153" s="127"/>
      <c r="E153" s="127"/>
      <c r="F153" s="135"/>
      <c r="G153" s="5"/>
      <c r="H153" s="5"/>
      <c r="I153" s="5"/>
      <c r="J153" s="5"/>
      <c r="K153" s="5"/>
      <c r="L153" s="5"/>
      <c r="M153" s="5"/>
      <c r="N153" s="5"/>
    </row>
    <row r="154" spans="1:14" s="133" customFormat="1" x14ac:dyDescent="0.3">
      <c r="A154" s="126"/>
      <c r="B154" s="126"/>
      <c r="C154" s="127"/>
      <c r="D154" s="127"/>
      <c r="E154" s="127"/>
      <c r="F154" s="135"/>
      <c r="G154" s="5"/>
      <c r="H154" s="5"/>
      <c r="I154" s="5"/>
      <c r="J154" s="5"/>
      <c r="K154" s="5"/>
      <c r="L154" s="5"/>
      <c r="M154" s="5"/>
      <c r="N154" s="5"/>
    </row>
    <row r="155" spans="1:14" s="133" customFormat="1" x14ac:dyDescent="0.3">
      <c r="A155" s="126"/>
      <c r="B155" s="126"/>
      <c r="C155" s="127"/>
      <c r="D155" s="127"/>
      <c r="E155" s="127"/>
      <c r="F155" s="135"/>
      <c r="G155" s="5"/>
      <c r="H155" s="5"/>
      <c r="I155" s="5"/>
      <c r="J155" s="5"/>
      <c r="K155" s="5"/>
      <c r="L155" s="5"/>
      <c r="M155" s="5"/>
      <c r="N155" s="5"/>
    </row>
    <row r="156" spans="1:14" s="133" customFormat="1" x14ac:dyDescent="0.3">
      <c r="A156" s="126"/>
      <c r="B156" s="126"/>
      <c r="C156" s="127"/>
      <c r="D156" s="127"/>
      <c r="E156" s="127"/>
      <c r="F156" s="135"/>
      <c r="G156" s="5"/>
      <c r="H156" s="5"/>
      <c r="I156" s="5"/>
      <c r="J156" s="5"/>
      <c r="K156" s="5"/>
      <c r="L156" s="5"/>
      <c r="M156" s="5"/>
      <c r="N156" s="5"/>
    </row>
    <row r="157" spans="1:14" s="133" customFormat="1" x14ac:dyDescent="0.3">
      <c r="A157" s="126"/>
      <c r="B157" s="126"/>
      <c r="C157" s="127"/>
      <c r="D157" s="127"/>
      <c r="E157" s="127"/>
      <c r="F157" s="135"/>
      <c r="G157" s="5"/>
      <c r="H157" s="5"/>
      <c r="I157" s="5"/>
      <c r="J157" s="5"/>
      <c r="K157" s="5"/>
      <c r="L157" s="5"/>
      <c r="M157" s="5"/>
      <c r="N157" s="5"/>
    </row>
    <row r="158" spans="1:14" s="133" customFormat="1" x14ac:dyDescent="0.3">
      <c r="A158" s="126"/>
      <c r="B158" s="126"/>
      <c r="C158" s="127"/>
      <c r="D158" s="127"/>
      <c r="E158" s="127"/>
      <c r="F158" s="135"/>
      <c r="G158" s="5"/>
      <c r="H158" s="5"/>
      <c r="I158" s="5"/>
      <c r="J158" s="5"/>
      <c r="K158" s="5"/>
      <c r="L158" s="5"/>
      <c r="M158" s="5"/>
      <c r="N158" s="5"/>
    </row>
    <row r="159" spans="1:14" s="133" customFormat="1" x14ac:dyDescent="0.3">
      <c r="A159" s="126"/>
      <c r="B159" s="126"/>
      <c r="C159" s="127"/>
      <c r="D159" s="127"/>
      <c r="E159" s="127"/>
      <c r="F159" s="135"/>
      <c r="G159" s="5"/>
      <c r="H159" s="5"/>
      <c r="I159" s="5"/>
      <c r="J159" s="5"/>
      <c r="K159" s="5"/>
      <c r="L159" s="5"/>
      <c r="M159" s="5"/>
      <c r="N159" s="5"/>
    </row>
    <row r="160" spans="1:14" s="133" customFormat="1" x14ac:dyDescent="0.3">
      <c r="A160" s="126"/>
      <c r="B160" s="126"/>
      <c r="C160" s="127"/>
      <c r="D160" s="127"/>
      <c r="E160" s="127"/>
      <c r="F160" s="135"/>
      <c r="G160" s="5"/>
      <c r="H160" s="5"/>
      <c r="I160" s="5"/>
      <c r="J160" s="5"/>
      <c r="K160" s="5"/>
      <c r="L160" s="5"/>
      <c r="M160" s="5"/>
      <c r="N160" s="5"/>
    </row>
    <row r="161" spans="1:14" s="133" customFormat="1" x14ac:dyDescent="0.3">
      <c r="A161" s="126"/>
      <c r="B161" s="126"/>
      <c r="C161" s="127"/>
      <c r="D161" s="127"/>
      <c r="E161" s="127"/>
      <c r="F161" s="135"/>
      <c r="G161" s="5"/>
      <c r="H161" s="5"/>
      <c r="I161" s="5"/>
      <c r="J161" s="5"/>
      <c r="K161" s="5"/>
      <c r="L161" s="5"/>
      <c r="M161" s="5"/>
      <c r="N161" s="5"/>
    </row>
    <row r="162" spans="1:14" s="133" customFormat="1" x14ac:dyDescent="0.3">
      <c r="A162" s="126"/>
      <c r="B162" s="126"/>
      <c r="C162" s="127"/>
      <c r="D162" s="127"/>
      <c r="E162" s="127"/>
      <c r="F162" s="135"/>
      <c r="G162" s="5"/>
      <c r="H162" s="5"/>
      <c r="I162" s="5"/>
      <c r="J162" s="5"/>
      <c r="K162" s="5"/>
      <c r="L162" s="5"/>
      <c r="M162" s="5"/>
      <c r="N162" s="5"/>
    </row>
    <row r="163" spans="1:14" s="133" customFormat="1" x14ac:dyDescent="0.3">
      <c r="A163" s="126"/>
      <c r="B163" s="126"/>
      <c r="C163" s="127"/>
      <c r="D163" s="127"/>
      <c r="E163" s="127"/>
      <c r="F163" s="135"/>
      <c r="G163" s="5"/>
      <c r="H163" s="5"/>
      <c r="I163" s="5"/>
      <c r="J163" s="5"/>
      <c r="K163" s="5"/>
      <c r="L163" s="5"/>
      <c r="M163" s="5"/>
      <c r="N163" s="5"/>
    </row>
    <row r="164" spans="1:14" s="133" customFormat="1" x14ac:dyDescent="0.3">
      <c r="A164" s="126"/>
      <c r="B164" s="126"/>
      <c r="C164" s="127"/>
      <c r="D164" s="127"/>
      <c r="E164" s="127"/>
      <c r="F164" s="135"/>
      <c r="G164" s="5"/>
      <c r="H164" s="5"/>
      <c r="I164" s="5"/>
      <c r="J164" s="5"/>
      <c r="K164" s="5"/>
      <c r="L164" s="5"/>
      <c r="M164" s="5"/>
      <c r="N164" s="5"/>
    </row>
    <row r="165" spans="1:14" s="133" customFormat="1" x14ac:dyDescent="0.3">
      <c r="A165" s="126"/>
      <c r="B165" s="126"/>
      <c r="C165" s="127"/>
      <c r="D165" s="127"/>
      <c r="E165" s="127"/>
      <c r="F165" s="135"/>
      <c r="G165" s="5"/>
      <c r="H165" s="5"/>
      <c r="I165" s="5"/>
      <c r="J165" s="5"/>
      <c r="K165" s="5"/>
      <c r="L165" s="5"/>
      <c r="M165" s="5"/>
      <c r="N165" s="5"/>
    </row>
    <row r="166" spans="1:14" s="133" customFormat="1" x14ac:dyDescent="0.3">
      <c r="A166" s="132"/>
      <c r="B166" s="132"/>
      <c r="F166" s="5"/>
      <c r="G166" s="5"/>
      <c r="H166" s="5"/>
      <c r="I166" s="5"/>
      <c r="J166" s="5"/>
      <c r="K166" s="5"/>
      <c r="L166" s="5"/>
      <c r="M166" s="5"/>
      <c r="N166" s="5"/>
    </row>
    <row r="167" spans="1:14" s="133" customFormat="1" x14ac:dyDescent="0.3">
      <c r="A167" s="132"/>
      <c r="B167" s="132"/>
      <c r="F167" s="5"/>
      <c r="G167" s="5"/>
      <c r="H167" s="5"/>
      <c r="I167" s="5"/>
      <c r="J167" s="5"/>
      <c r="K167" s="5"/>
      <c r="L167" s="5"/>
      <c r="M167" s="5"/>
      <c r="N167" s="5"/>
    </row>
    <row r="168" spans="1:14" s="133" customFormat="1" x14ac:dyDescent="0.3">
      <c r="A168" s="132"/>
      <c r="B168" s="132"/>
      <c r="F168" s="5"/>
      <c r="G168" s="5"/>
      <c r="H168" s="5"/>
      <c r="I168" s="5"/>
      <c r="J168" s="5"/>
      <c r="K168" s="5"/>
      <c r="L168" s="5"/>
      <c r="M168" s="5"/>
      <c r="N168" s="5"/>
    </row>
    <row r="169" spans="1:14" s="133" customFormat="1" x14ac:dyDescent="0.3">
      <c r="A169" s="132"/>
      <c r="B169" s="132"/>
      <c r="F169" s="5"/>
      <c r="G169" s="5"/>
      <c r="H169" s="5"/>
      <c r="I169" s="5"/>
      <c r="J169" s="5"/>
      <c r="K169" s="5"/>
      <c r="L169" s="5"/>
      <c r="M169" s="5"/>
      <c r="N169" s="5"/>
    </row>
    <row r="170" spans="1:14" s="133" customFormat="1" x14ac:dyDescent="0.3">
      <c r="A170" s="132"/>
      <c r="B170" s="132"/>
      <c r="F170" s="5"/>
      <c r="G170" s="5"/>
      <c r="H170" s="5"/>
      <c r="I170" s="5"/>
      <c r="J170" s="5"/>
      <c r="K170" s="5"/>
      <c r="L170" s="5"/>
      <c r="M170" s="5"/>
      <c r="N170" s="5"/>
    </row>
    <row r="171" spans="1:14" s="133" customFormat="1" x14ac:dyDescent="0.3">
      <c r="A171" s="132"/>
      <c r="B171" s="132"/>
      <c r="F171" s="5"/>
      <c r="G171" s="5"/>
      <c r="H171" s="5"/>
      <c r="I171" s="5"/>
      <c r="J171" s="5"/>
      <c r="K171" s="5"/>
      <c r="L171" s="5"/>
      <c r="M171" s="5"/>
      <c r="N171" s="5"/>
    </row>
    <row r="172" spans="1:14" s="133" customFormat="1" x14ac:dyDescent="0.3">
      <c r="A172" s="132"/>
      <c r="B172" s="132"/>
      <c r="F172" s="5"/>
      <c r="G172" s="5"/>
      <c r="H172" s="5"/>
      <c r="I172" s="5"/>
      <c r="J172" s="5"/>
      <c r="K172" s="5"/>
      <c r="L172" s="5"/>
      <c r="M172" s="5"/>
      <c r="N172" s="5"/>
    </row>
    <row r="173" spans="1:14" s="133" customFormat="1" x14ac:dyDescent="0.3">
      <c r="A173" s="132"/>
      <c r="B173" s="132"/>
      <c r="F173" s="5"/>
      <c r="G173" s="5"/>
      <c r="H173" s="5"/>
      <c r="I173" s="5"/>
      <c r="J173" s="5"/>
      <c r="K173" s="5"/>
      <c r="L173" s="5"/>
      <c r="M173" s="5"/>
      <c r="N173" s="5"/>
    </row>
    <row r="174" spans="1:14" s="133" customFormat="1" x14ac:dyDescent="0.3">
      <c r="A174" s="132"/>
      <c r="B174" s="132"/>
      <c r="F174" s="5"/>
      <c r="G174" s="5"/>
      <c r="H174" s="5"/>
      <c r="I174" s="5"/>
      <c r="J174" s="5"/>
      <c r="K174" s="5"/>
      <c r="L174" s="5"/>
      <c r="M174" s="5"/>
      <c r="N174" s="5"/>
    </row>
    <row r="175" spans="1:14" s="133" customFormat="1" x14ac:dyDescent="0.3">
      <c r="A175" s="132"/>
      <c r="B175" s="132"/>
      <c r="F175" s="5"/>
      <c r="G175" s="5"/>
      <c r="H175" s="5"/>
      <c r="I175" s="5"/>
      <c r="J175" s="5"/>
      <c r="K175" s="5"/>
      <c r="L175" s="5"/>
      <c r="M175" s="5"/>
      <c r="N175" s="5"/>
    </row>
    <row r="176" spans="1:14" s="133" customFormat="1" x14ac:dyDescent="0.3">
      <c r="A176" s="132"/>
      <c r="B176" s="132"/>
      <c r="F176" s="5"/>
      <c r="G176" s="5"/>
      <c r="H176" s="5"/>
      <c r="I176" s="5"/>
      <c r="J176" s="5"/>
      <c r="K176" s="5"/>
      <c r="L176" s="5"/>
      <c r="M176" s="5"/>
      <c r="N176" s="5"/>
    </row>
    <row r="177" spans="1:14" s="133" customFormat="1" x14ac:dyDescent="0.3">
      <c r="A177" s="132"/>
      <c r="B177" s="132"/>
      <c r="F177" s="5"/>
      <c r="G177" s="5"/>
      <c r="H177" s="5"/>
      <c r="I177" s="5"/>
      <c r="J177" s="5"/>
      <c r="K177" s="5"/>
      <c r="L177" s="5"/>
      <c r="M177" s="5"/>
      <c r="N177" s="5"/>
    </row>
    <row r="178" spans="1:14" s="133" customFormat="1" x14ac:dyDescent="0.3">
      <c r="A178" s="132"/>
      <c r="B178" s="132"/>
      <c r="F178" s="5"/>
      <c r="G178" s="5"/>
      <c r="H178" s="5"/>
      <c r="I178" s="5"/>
      <c r="J178" s="5"/>
      <c r="K178" s="5"/>
      <c r="L178" s="5"/>
      <c r="M178" s="5"/>
      <c r="N178" s="5"/>
    </row>
    <row r="179" spans="1:14" s="133" customFormat="1" x14ac:dyDescent="0.3">
      <c r="A179" s="132"/>
      <c r="B179" s="132"/>
      <c r="F179" s="5"/>
      <c r="G179" s="5"/>
      <c r="H179" s="5"/>
      <c r="I179" s="5"/>
      <c r="J179" s="5"/>
      <c r="K179" s="5"/>
      <c r="L179" s="5"/>
      <c r="M179" s="5"/>
      <c r="N179" s="5"/>
    </row>
    <row r="180" spans="1:14" s="133" customFormat="1" x14ac:dyDescent="0.3">
      <c r="A180" s="132"/>
      <c r="B180" s="132"/>
      <c r="F180" s="5"/>
      <c r="G180" s="5"/>
      <c r="H180" s="5"/>
      <c r="I180" s="5"/>
      <c r="J180" s="5"/>
      <c r="K180" s="5"/>
      <c r="L180" s="5"/>
      <c r="M180" s="5"/>
      <c r="N180" s="5"/>
    </row>
    <row r="181" spans="1:14" s="133" customFormat="1" x14ac:dyDescent="0.3">
      <c r="A181" s="132"/>
      <c r="B181" s="132"/>
      <c r="F181" s="5"/>
      <c r="G181" s="5"/>
      <c r="H181" s="5"/>
      <c r="I181" s="5"/>
      <c r="J181" s="5"/>
      <c r="K181" s="5"/>
      <c r="L181" s="5"/>
      <c r="M181" s="5"/>
      <c r="N181" s="5"/>
    </row>
    <row r="182" spans="1:14" s="133" customFormat="1" x14ac:dyDescent="0.3">
      <c r="A182" s="132"/>
      <c r="B182" s="132"/>
      <c r="F182" s="5"/>
      <c r="G182" s="5"/>
      <c r="H182" s="5"/>
      <c r="I182" s="5"/>
      <c r="J182" s="5"/>
      <c r="K182" s="5"/>
      <c r="L182" s="5"/>
      <c r="M182" s="5"/>
      <c r="N182" s="5"/>
    </row>
    <row r="183" spans="1:14" s="133" customFormat="1" x14ac:dyDescent="0.3">
      <c r="A183" s="132"/>
      <c r="B183" s="132"/>
      <c r="F183" s="5"/>
      <c r="G183" s="5"/>
      <c r="H183" s="5"/>
      <c r="I183" s="5"/>
      <c r="J183" s="5"/>
      <c r="K183" s="5"/>
      <c r="L183" s="5"/>
      <c r="M183" s="5"/>
      <c r="N183" s="5"/>
    </row>
    <row r="184" spans="1:14" s="133" customFormat="1" x14ac:dyDescent="0.3">
      <c r="A184" s="132"/>
      <c r="B184" s="132"/>
      <c r="F184" s="5"/>
      <c r="G184" s="5"/>
      <c r="H184" s="5"/>
      <c r="I184" s="5"/>
      <c r="J184" s="5"/>
      <c r="K184" s="5"/>
      <c r="L184" s="5"/>
      <c r="M184" s="5"/>
      <c r="N184" s="5"/>
    </row>
    <row r="185" spans="1:14" s="133" customFormat="1" x14ac:dyDescent="0.3">
      <c r="A185" s="132"/>
      <c r="B185" s="132"/>
      <c r="F185" s="5"/>
      <c r="G185" s="5"/>
      <c r="H185" s="5"/>
      <c r="I185" s="5"/>
      <c r="J185" s="5"/>
      <c r="K185" s="5"/>
      <c r="L185" s="5"/>
      <c r="M185" s="5"/>
      <c r="N185" s="5"/>
    </row>
    <row r="186" spans="1:14" s="133" customFormat="1" x14ac:dyDescent="0.3">
      <c r="A186" s="132"/>
      <c r="B186" s="132"/>
      <c r="F186" s="5"/>
      <c r="G186" s="5"/>
      <c r="H186" s="5"/>
      <c r="I186" s="5"/>
      <c r="J186" s="5"/>
      <c r="K186" s="5"/>
      <c r="L186" s="5"/>
      <c r="M186" s="5"/>
      <c r="N186" s="5"/>
    </row>
    <row r="187" spans="1:14" s="133" customFormat="1" x14ac:dyDescent="0.3">
      <c r="A187" s="132"/>
      <c r="B187" s="132"/>
      <c r="F187" s="5"/>
      <c r="G187" s="5"/>
      <c r="H187" s="5"/>
      <c r="I187" s="5"/>
      <c r="J187" s="5"/>
      <c r="K187" s="5"/>
      <c r="L187" s="5"/>
      <c r="M187" s="5"/>
      <c r="N187" s="5"/>
    </row>
    <row r="188" spans="1:14" s="133" customFormat="1" x14ac:dyDescent="0.3">
      <c r="A188" s="132"/>
      <c r="B188" s="132"/>
      <c r="F188" s="5"/>
      <c r="G188" s="5"/>
      <c r="H188" s="5"/>
      <c r="I188" s="5"/>
      <c r="J188" s="5"/>
      <c r="K188" s="5"/>
      <c r="L188" s="5"/>
      <c r="M188" s="5"/>
      <c r="N188" s="5"/>
    </row>
    <row r="189" spans="1:14" s="133" customFormat="1" x14ac:dyDescent="0.3">
      <c r="A189" s="132"/>
      <c r="B189" s="132"/>
      <c r="F189" s="5"/>
      <c r="G189" s="5"/>
      <c r="H189" s="5"/>
      <c r="I189" s="5"/>
      <c r="J189" s="5"/>
      <c r="K189" s="5"/>
      <c r="L189" s="5"/>
      <c r="M189" s="5"/>
      <c r="N189" s="5"/>
    </row>
    <row r="190" spans="1:14" s="133" customFormat="1" x14ac:dyDescent="0.3">
      <c r="A190" s="132"/>
      <c r="B190" s="132"/>
      <c r="F190" s="5"/>
      <c r="G190" s="5"/>
      <c r="H190" s="5"/>
      <c r="I190" s="5"/>
      <c r="J190" s="5"/>
      <c r="K190" s="5"/>
      <c r="L190" s="5"/>
      <c r="M190" s="5"/>
      <c r="N190" s="5"/>
    </row>
    <row r="191" spans="1:14" s="133" customFormat="1" x14ac:dyDescent="0.3">
      <c r="A191" s="132"/>
      <c r="B191" s="132"/>
      <c r="F191" s="5"/>
      <c r="G191" s="5"/>
      <c r="H191" s="5"/>
      <c r="I191" s="5"/>
      <c r="J191" s="5"/>
      <c r="K191" s="5"/>
      <c r="L191" s="5"/>
      <c r="M191" s="5"/>
      <c r="N191" s="5"/>
    </row>
    <row r="192" spans="1:14" s="133" customFormat="1" x14ac:dyDescent="0.3">
      <c r="A192" s="132"/>
      <c r="B192" s="132"/>
      <c r="F192" s="5"/>
      <c r="G192" s="5"/>
      <c r="H192" s="5"/>
      <c r="I192" s="5"/>
      <c r="J192" s="5"/>
      <c r="K192" s="5"/>
      <c r="L192" s="5"/>
      <c r="M192" s="5"/>
      <c r="N192" s="5"/>
    </row>
    <row r="193" spans="1:14" s="133" customFormat="1" x14ac:dyDescent="0.3">
      <c r="A193" s="132"/>
      <c r="B193" s="132"/>
      <c r="F193" s="5"/>
      <c r="G193" s="5"/>
      <c r="H193" s="5"/>
      <c r="I193" s="5"/>
      <c r="J193" s="5"/>
      <c r="K193" s="5"/>
      <c r="L193" s="5"/>
      <c r="M193" s="5"/>
      <c r="N193" s="5"/>
    </row>
    <row r="194" spans="1:14" s="133" customFormat="1" x14ac:dyDescent="0.3">
      <c r="A194" s="132"/>
      <c r="B194" s="132"/>
      <c r="F194" s="5"/>
      <c r="G194" s="5"/>
      <c r="H194" s="5"/>
      <c r="I194" s="5"/>
      <c r="J194" s="5"/>
      <c r="K194" s="5"/>
      <c r="L194" s="5"/>
      <c r="M194" s="5"/>
      <c r="N194" s="5"/>
    </row>
    <row r="195" spans="1:14" s="133" customFormat="1" x14ac:dyDescent="0.3">
      <c r="A195" s="132"/>
      <c r="F195" s="5"/>
      <c r="G195" s="5"/>
      <c r="H195" s="5"/>
      <c r="I195" s="5"/>
      <c r="J195" s="5"/>
      <c r="K195" s="5"/>
      <c r="L195" s="5"/>
      <c r="M195" s="5"/>
      <c r="N195" s="5"/>
    </row>
    <row r="196" spans="1:14" s="133" customFormat="1" x14ac:dyDescent="0.3">
      <c r="A196" s="132"/>
      <c r="F196" s="5"/>
      <c r="G196" s="5"/>
      <c r="H196" s="5"/>
      <c r="I196" s="5"/>
      <c r="J196" s="5"/>
      <c r="K196" s="5"/>
      <c r="L196" s="5"/>
      <c r="M196" s="5"/>
      <c r="N196" s="5"/>
    </row>
    <row r="197" spans="1:14" s="133" customFormat="1" x14ac:dyDescent="0.3">
      <c r="A197" s="132"/>
      <c r="F197" s="5"/>
      <c r="G197" s="5"/>
      <c r="H197" s="5"/>
      <c r="I197" s="5"/>
      <c r="J197" s="5"/>
      <c r="K197" s="5"/>
      <c r="L197" s="5"/>
      <c r="M197" s="5"/>
      <c r="N197" s="5"/>
    </row>
    <row r="198" spans="1:14" s="133" customFormat="1" x14ac:dyDescent="0.3">
      <c r="A198" s="132"/>
      <c r="F198" s="5"/>
      <c r="G198" s="5"/>
      <c r="H198" s="5"/>
      <c r="I198" s="5"/>
      <c r="J198" s="5"/>
      <c r="K198" s="5"/>
      <c r="L198" s="5"/>
      <c r="M198" s="5"/>
      <c r="N198" s="5"/>
    </row>
    <row r="199" spans="1:14" s="133" customFormat="1" x14ac:dyDescent="0.3">
      <c r="A199" s="132"/>
      <c r="F199" s="5"/>
      <c r="G199" s="5"/>
      <c r="H199" s="5"/>
      <c r="I199" s="5"/>
      <c r="J199" s="5"/>
      <c r="K199" s="5"/>
      <c r="L199" s="5"/>
      <c r="M199" s="5"/>
      <c r="N199" s="5"/>
    </row>
    <row r="200" spans="1:14" s="133" customFormat="1" x14ac:dyDescent="0.3">
      <c r="A200" s="132"/>
      <c r="F200" s="5"/>
      <c r="G200" s="5"/>
      <c r="H200" s="5"/>
      <c r="I200" s="5"/>
      <c r="J200" s="5"/>
      <c r="K200" s="5"/>
      <c r="L200" s="5"/>
      <c r="M200" s="5"/>
      <c r="N200" s="5"/>
    </row>
    <row r="201" spans="1:14" s="133" customFormat="1" x14ac:dyDescent="0.3">
      <c r="A201" s="132"/>
      <c r="F201" s="5"/>
      <c r="G201" s="5"/>
      <c r="H201" s="5"/>
      <c r="I201" s="5"/>
      <c r="J201" s="5"/>
      <c r="K201" s="5"/>
      <c r="L201" s="5"/>
      <c r="M201" s="5"/>
      <c r="N201" s="5"/>
    </row>
    <row r="202" spans="1:14" s="133" customFormat="1" x14ac:dyDescent="0.3">
      <c r="A202" s="132"/>
      <c r="F202" s="5"/>
      <c r="G202" s="5"/>
      <c r="H202" s="5"/>
      <c r="I202" s="5"/>
      <c r="J202" s="5"/>
      <c r="K202" s="5"/>
      <c r="L202" s="5"/>
      <c r="M202" s="5"/>
      <c r="N202" s="5"/>
    </row>
    <row r="203" spans="1:14" s="133" customFormat="1" x14ac:dyDescent="0.3">
      <c r="A203" s="132"/>
      <c r="F203" s="5"/>
      <c r="G203" s="5"/>
      <c r="H203" s="5"/>
      <c r="I203" s="5"/>
      <c r="J203" s="5"/>
      <c r="K203" s="5"/>
      <c r="L203" s="5"/>
      <c r="M203" s="5"/>
      <c r="N203" s="5"/>
    </row>
    <row r="204" spans="1:14" s="133" customFormat="1" x14ac:dyDescent="0.3">
      <c r="A204" s="132"/>
      <c r="F204" s="5"/>
      <c r="G204" s="5"/>
      <c r="H204" s="5"/>
      <c r="I204" s="5"/>
      <c r="J204" s="5"/>
      <c r="K204" s="5"/>
      <c r="L204" s="5"/>
      <c r="M204" s="5"/>
      <c r="N204" s="5"/>
    </row>
    <row r="205" spans="1:14" s="133" customFormat="1" x14ac:dyDescent="0.3">
      <c r="A205" s="132"/>
      <c r="F205" s="5"/>
      <c r="G205" s="5"/>
      <c r="H205" s="5"/>
      <c r="I205" s="5"/>
      <c r="J205" s="5"/>
      <c r="K205" s="5"/>
      <c r="L205" s="5"/>
      <c r="M205" s="5"/>
      <c r="N205" s="5"/>
    </row>
    <row r="206" spans="1:14" s="133" customFormat="1" x14ac:dyDescent="0.3">
      <c r="A206" s="132"/>
      <c r="F206" s="5"/>
      <c r="G206" s="5"/>
      <c r="H206" s="5"/>
      <c r="I206" s="5"/>
      <c r="J206" s="5"/>
      <c r="K206" s="5"/>
      <c r="L206" s="5"/>
      <c r="M206" s="5"/>
      <c r="N206" s="5"/>
    </row>
    <row r="207" spans="1:14" s="133" customFormat="1" x14ac:dyDescent="0.3">
      <c r="A207" s="132"/>
      <c r="F207" s="5"/>
      <c r="G207" s="5"/>
      <c r="H207" s="5"/>
      <c r="I207" s="5"/>
      <c r="J207" s="5"/>
      <c r="K207" s="5"/>
      <c r="L207" s="5"/>
      <c r="M207" s="5"/>
      <c r="N207" s="5"/>
    </row>
    <row r="208" spans="1:14" s="133" customFormat="1" x14ac:dyDescent="0.3">
      <c r="A208" s="132"/>
      <c r="F208" s="5"/>
      <c r="G208" s="5"/>
      <c r="H208" s="5"/>
      <c r="I208" s="5"/>
      <c r="J208" s="5"/>
      <c r="K208" s="5"/>
      <c r="L208" s="5"/>
      <c r="M208" s="5"/>
      <c r="N208" s="5"/>
    </row>
    <row r="209" spans="1:14" s="133" customFormat="1" x14ac:dyDescent="0.3">
      <c r="A209" s="132"/>
      <c r="F209" s="5"/>
      <c r="G209" s="5"/>
      <c r="H209" s="5"/>
      <c r="I209" s="5"/>
      <c r="J209" s="5"/>
      <c r="K209" s="5"/>
      <c r="L209" s="5"/>
      <c r="M209" s="5"/>
      <c r="N209" s="5"/>
    </row>
    <row r="210" spans="1:14" s="133" customFormat="1" x14ac:dyDescent="0.3">
      <c r="A210" s="132"/>
      <c r="F210" s="5"/>
      <c r="G210" s="5"/>
      <c r="H210" s="5"/>
      <c r="I210" s="5"/>
      <c r="J210" s="5"/>
      <c r="K210" s="5"/>
      <c r="L210" s="5"/>
      <c r="M210" s="5"/>
      <c r="N210" s="5"/>
    </row>
    <row r="211" spans="1:14" s="133" customFormat="1" x14ac:dyDescent="0.3">
      <c r="A211" s="132"/>
      <c r="F211" s="5"/>
      <c r="G211" s="5"/>
      <c r="H211" s="5"/>
      <c r="I211" s="5"/>
      <c r="J211" s="5"/>
      <c r="K211" s="5"/>
      <c r="L211" s="5"/>
      <c r="M211" s="5"/>
      <c r="N211" s="5"/>
    </row>
    <row r="212" spans="1:14" s="133" customFormat="1" x14ac:dyDescent="0.3">
      <c r="A212" s="132"/>
      <c r="F212" s="5"/>
      <c r="G212" s="5"/>
      <c r="H212" s="5"/>
      <c r="I212" s="5"/>
      <c r="J212" s="5"/>
      <c r="K212" s="5"/>
      <c r="L212" s="5"/>
      <c r="M212" s="5"/>
      <c r="N212" s="5"/>
    </row>
    <row r="213" spans="1:14" s="133" customFormat="1" x14ac:dyDescent="0.3">
      <c r="A213" s="132"/>
      <c r="F213" s="5"/>
      <c r="G213" s="5"/>
      <c r="H213" s="5"/>
      <c r="I213" s="5"/>
      <c r="J213" s="5"/>
      <c r="K213" s="5"/>
      <c r="L213" s="5"/>
      <c r="M213" s="5"/>
      <c r="N213" s="5"/>
    </row>
    <row r="214" spans="1:14" s="133" customFormat="1" x14ac:dyDescent="0.3">
      <c r="A214" s="132"/>
      <c r="F214" s="5"/>
      <c r="G214" s="5"/>
      <c r="H214" s="5"/>
      <c r="I214" s="5"/>
      <c r="J214" s="5"/>
      <c r="K214" s="5"/>
      <c r="L214" s="5"/>
      <c r="M214" s="5"/>
      <c r="N214" s="5"/>
    </row>
    <row r="215" spans="1:14" s="133" customFormat="1" x14ac:dyDescent="0.3">
      <c r="A215" s="132"/>
      <c r="F215" s="5"/>
      <c r="G215" s="5"/>
      <c r="H215" s="5"/>
      <c r="I215" s="5"/>
      <c r="J215" s="5"/>
      <c r="K215" s="5"/>
      <c r="L215" s="5"/>
      <c r="M215" s="5"/>
      <c r="N215" s="5"/>
    </row>
    <row r="216" spans="1:14" s="133" customFormat="1" x14ac:dyDescent="0.3">
      <c r="A216" s="132"/>
      <c r="F216" s="5"/>
      <c r="G216" s="5"/>
      <c r="H216" s="5"/>
      <c r="I216" s="5"/>
      <c r="J216" s="5"/>
      <c r="K216" s="5"/>
      <c r="L216" s="5"/>
      <c r="M216" s="5"/>
      <c r="N216" s="5"/>
    </row>
    <row r="217" spans="1:14" s="133" customFormat="1" x14ac:dyDescent="0.3">
      <c r="A217" s="132"/>
      <c r="F217" s="5"/>
      <c r="G217" s="5"/>
      <c r="H217" s="5"/>
      <c r="I217" s="5"/>
      <c r="J217" s="5"/>
      <c r="K217" s="5"/>
      <c r="L217" s="5"/>
      <c r="M217" s="5"/>
      <c r="N217" s="5"/>
    </row>
    <row r="218" spans="1:14" s="133" customFormat="1" x14ac:dyDescent="0.3">
      <c r="A218" s="132"/>
      <c r="F218" s="5"/>
      <c r="G218" s="5"/>
      <c r="H218" s="5"/>
      <c r="I218" s="5"/>
      <c r="J218" s="5"/>
      <c r="K218" s="5"/>
      <c r="L218" s="5"/>
      <c r="M218" s="5"/>
      <c r="N218" s="5"/>
    </row>
    <row r="219" spans="1:14" s="133" customFormat="1" x14ac:dyDescent="0.3">
      <c r="A219" s="132"/>
      <c r="F219" s="5"/>
      <c r="G219" s="5"/>
      <c r="H219" s="5"/>
      <c r="I219" s="5"/>
      <c r="J219" s="5"/>
      <c r="K219" s="5"/>
      <c r="L219" s="5"/>
      <c r="M219" s="5"/>
      <c r="N219" s="5"/>
    </row>
    <row r="220" spans="1:14" s="133" customFormat="1" x14ac:dyDescent="0.3">
      <c r="A220" s="132"/>
      <c r="F220" s="5"/>
      <c r="G220" s="5"/>
      <c r="H220" s="5"/>
      <c r="I220" s="5"/>
      <c r="J220" s="5"/>
      <c r="K220" s="5"/>
      <c r="L220" s="5"/>
      <c r="M220" s="5"/>
      <c r="N220" s="5"/>
    </row>
    <row r="221" spans="1:14" s="133" customFormat="1" x14ac:dyDescent="0.3">
      <c r="A221" s="132"/>
      <c r="F221" s="5"/>
      <c r="G221" s="5"/>
      <c r="H221" s="5"/>
      <c r="I221" s="5"/>
      <c r="J221" s="5"/>
      <c r="K221" s="5"/>
      <c r="L221" s="5"/>
      <c r="M221" s="5"/>
      <c r="N221" s="5"/>
    </row>
    <row r="222" spans="1:14" s="133" customFormat="1" x14ac:dyDescent="0.3">
      <c r="A222" s="132"/>
      <c r="F222" s="5"/>
      <c r="G222" s="5"/>
      <c r="H222" s="5"/>
      <c r="I222" s="5"/>
      <c r="J222" s="5"/>
      <c r="K222" s="5"/>
      <c r="L222" s="5"/>
      <c r="M222" s="5"/>
      <c r="N222" s="5"/>
    </row>
    <row r="223" spans="1:14" s="133" customFormat="1" x14ac:dyDescent="0.3">
      <c r="A223" s="132"/>
      <c r="F223" s="5"/>
      <c r="G223" s="5"/>
      <c r="H223" s="5"/>
      <c r="I223" s="5"/>
      <c r="J223" s="5"/>
      <c r="K223" s="5"/>
      <c r="L223" s="5"/>
      <c r="M223" s="5"/>
      <c r="N223" s="5"/>
    </row>
    <row r="224" spans="1:14" s="133" customFormat="1" x14ac:dyDescent="0.3">
      <c r="A224" s="132"/>
      <c r="F224" s="5"/>
      <c r="G224" s="5"/>
      <c r="H224" s="5"/>
      <c r="I224" s="5"/>
      <c r="J224" s="5"/>
      <c r="K224" s="5"/>
      <c r="L224" s="5"/>
      <c r="M224" s="5"/>
      <c r="N224" s="5"/>
    </row>
    <row r="225" spans="1:14" s="133" customFormat="1" x14ac:dyDescent="0.3">
      <c r="A225" s="132"/>
      <c r="F225" s="5"/>
      <c r="G225" s="5"/>
      <c r="H225" s="5"/>
      <c r="I225" s="5"/>
      <c r="J225" s="5"/>
      <c r="K225" s="5"/>
      <c r="L225" s="5"/>
      <c r="M225" s="5"/>
      <c r="N225" s="5"/>
    </row>
    <row r="226" spans="1:14" s="133" customFormat="1" x14ac:dyDescent="0.3">
      <c r="A226" s="132"/>
      <c r="F226" s="5"/>
      <c r="G226" s="5"/>
      <c r="H226" s="5"/>
      <c r="I226" s="5"/>
      <c r="J226" s="5"/>
      <c r="K226" s="5"/>
      <c r="L226" s="5"/>
      <c r="M226" s="5"/>
      <c r="N226" s="5"/>
    </row>
    <row r="227" spans="1:14" s="133" customFormat="1" x14ac:dyDescent="0.3">
      <c r="A227" s="132"/>
      <c r="F227" s="5"/>
      <c r="G227" s="5"/>
      <c r="H227" s="5"/>
      <c r="I227" s="5"/>
      <c r="J227" s="5"/>
      <c r="K227" s="5"/>
      <c r="L227" s="5"/>
      <c r="M227" s="5"/>
      <c r="N227" s="5"/>
    </row>
    <row r="228" spans="1:14" s="133" customFormat="1" x14ac:dyDescent="0.3">
      <c r="A228" s="132"/>
      <c r="F228" s="5"/>
      <c r="G228" s="5"/>
      <c r="H228" s="5"/>
      <c r="I228" s="5"/>
      <c r="J228" s="5"/>
      <c r="K228" s="5"/>
      <c r="L228" s="5"/>
      <c r="M228" s="5"/>
      <c r="N228" s="5"/>
    </row>
    <row r="229" spans="1:14" s="133" customFormat="1" x14ac:dyDescent="0.3">
      <c r="A229" s="132"/>
      <c r="F229" s="5"/>
      <c r="G229" s="5"/>
      <c r="H229" s="5"/>
      <c r="I229" s="5"/>
      <c r="J229" s="5"/>
      <c r="K229" s="5"/>
      <c r="L229" s="5"/>
      <c r="M229" s="5"/>
      <c r="N229" s="5"/>
    </row>
    <row r="230" spans="1:14" s="133" customFormat="1" x14ac:dyDescent="0.3">
      <c r="A230" s="132"/>
      <c r="F230" s="5"/>
      <c r="G230" s="5"/>
      <c r="H230" s="5"/>
      <c r="I230" s="5"/>
      <c r="J230" s="5"/>
      <c r="K230" s="5"/>
      <c r="L230" s="5"/>
      <c r="M230" s="5"/>
      <c r="N230" s="5"/>
    </row>
    <row r="231" spans="1:14" s="133" customFormat="1" x14ac:dyDescent="0.3">
      <c r="A231" s="132"/>
      <c r="F231" s="5"/>
      <c r="G231" s="5"/>
      <c r="H231" s="5"/>
      <c r="I231" s="5"/>
      <c r="J231" s="5"/>
      <c r="K231" s="5"/>
      <c r="L231" s="5"/>
      <c r="M231" s="5"/>
      <c r="N231" s="5"/>
    </row>
    <row r="232" spans="1:14" s="133" customFormat="1" x14ac:dyDescent="0.3">
      <c r="A232" s="132"/>
      <c r="F232" s="5"/>
      <c r="G232" s="5"/>
      <c r="H232" s="5"/>
      <c r="I232" s="5"/>
      <c r="J232" s="5"/>
      <c r="K232" s="5"/>
      <c r="L232" s="5"/>
      <c r="M232" s="5"/>
      <c r="N232" s="5"/>
    </row>
    <row r="233" spans="1:14" s="133" customFormat="1" x14ac:dyDescent="0.3">
      <c r="A233" s="132"/>
      <c r="F233" s="5"/>
      <c r="G233" s="5"/>
      <c r="H233" s="5"/>
      <c r="I233" s="5"/>
      <c r="J233" s="5"/>
      <c r="K233" s="5"/>
      <c r="L233" s="5"/>
      <c r="M233" s="5"/>
      <c r="N233" s="5"/>
    </row>
    <row r="234" spans="1:14" s="133" customFormat="1" x14ac:dyDescent="0.3">
      <c r="A234" s="132"/>
      <c r="F234" s="5"/>
      <c r="G234" s="5"/>
      <c r="H234" s="5"/>
      <c r="I234" s="5"/>
      <c r="J234" s="5"/>
      <c r="K234" s="5"/>
      <c r="L234" s="5"/>
      <c r="M234" s="5"/>
      <c r="N234" s="5"/>
    </row>
    <row r="235" spans="1:14" s="133" customFormat="1" x14ac:dyDescent="0.3">
      <c r="A235" s="132"/>
      <c r="F235" s="5"/>
      <c r="G235" s="5"/>
      <c r="H235" s="5"/>
      <c r="I235" s="5"/>
      <c r="J235" s="5"/>
      <c r="K235" s="5"/>
      <c r="L235" s="5"/>
      <c r="M235" s="5"/>
      <c r="N235" s="5"/>
    </row>
    <row r="236" spans="1:14" s="133" customFormat="1" x14ac:dyDescent="0.3">
      <c r="A236" s="132"/>
      <c r="F236" s="5"/>
      <c r="G236" s="5"/>
      <c r="H236" s="5"/>
      <c r="I236" s="5"/>
      <c r="J236" s="5"/>
      <c r="K236" s="5"/>
      <c r="L236" s="5"/>
      <c r="M236" s="5"/>
      <c r="N236" s="5"/>
    </row>
    <row r="237" spans="1:14" s="133" customFormat="1" x14ac:dyDescent="0.3">
      <c r="A237" s="132"/>
      <c r="F237" s="5"/>
      <c r="G237" s="5"/>
      <c r="H237" s="5"/>
      <c r="I237" s="5"/>
      <c r="J237" s="5"/>
      <c r="K237" s="5"/>
      <c r="L237" s="5"/>
      <c r="M237" s="5"/>
      <c r="N237" s="5"/>
    </row>
    <row r="238" spans="1:14" s="133" customFormat="1" x14ac:dyDescent="0.3">
      <c r="A238" s="132"/>
      <c r="F238" s="5"/>
      <c r="G238" s="5"/>
      <c r="H238" s="5"/>
      <c r="I238" s="5"/>
      <c r="J238" s="5"/>
      <c r="K238" s="5"/>
      <c r="L238" s="5"/>
      <c r="M238" s="5"/>
      <c r="N238" s="5"/>
    </row>
    <row r="239" spans="1:14" s="133" customFormat="1" x14ac:dyDescent="0.3">
      <c r="A239" s="132"/>
      <c r="F239" s="5"/>
      <c r="G239" s="5"/>
      <c r="H239" s="5"/>
      <c r="I239" s="5"/>
      <c r="J239" s="5"/>
      <c r="K239" s="5"/>
      <c r="L239" s="5"/>
      <c r="M239" s="5"/>
      <c r="N239" s="5"/>
    </row>
    <row r="240" spans="1:14" s="133" customFormat="1" x14ac:dyDescent="0.3">
      <c r="A240" s="132"/>
      <c r="F240" s="5"/>
      <c r="G240" s="5"/>
      <c r="H240" s="5"/>
      <c r="I240" s="5"/>
      <c r="J240" s="5"/>
      <c r="K240" s="5"/>
      <c r="L240" s="5"/>
      <c r="M240" s="5"/>
      <c r="N240" s="5"/>
    </row>
    <row r="241" spans="1:14" s="133" customFormat="1" x14ac:dyDescent="0.3">
      <c r="A241" s="132"/>
      <c r="F241" s="5"/>
      <c r="G241" s="5"/>
      <c r="H241" s="5"/>
      <c r="I241" s="5"/>
      <c r="J241" s="5"/>
      <c r="K241" s="5"/>
      <c r="L241" s="5"/>
      <c r="M241" s="5"/>
      <c r="N241" s="5"/>
    </row>
    <row r="242" spans="1:14" s="133" customFormat="1" x14ac:dyDescent="0.3">
      <c r="A242" s="132"/>
      <c r="F242" s="5"/>
      <c r="G242" s="5"/>
      <c r="H242" s="5"/>
      <c r="I242" s="5"/>
      <c r="J242" s="5"/>
      <c r="K242" s="5"/>
      <c r="L242" s="5"/>
      <c r="M242" s="5"/>
      <c r="N242" s="5"/>
    </row>
    <row r="243" spans="1:14" s="133" customFormat="1" x14ac:dyDescent="0.3">
      <c r="A243" s="132"/>
      <c r="F243" s="5"/>
      <c r="G243" s="5"/>
      <c r="H243" s="5"/>
      <c r="I243" s="5"/>
      <c r="J243" s="5"/>
      <c r="K243" s="5"/>
      <c r="L243" s="5"/>
      <c r="M243" s="5"/>
      <c r="N243" s="5"/>
    </row>
    <row r="244" spans="1:14" s="133" customFormat="1" x14ac:dyDescent="0.3">
      <c r="A244" s="132"/>
      <c r="F244" s="5"/>
      <c r="G244" s="5"/>
      <c r="H244" s="5"/>
      <c r="I244" s="5"/>
      <c r="J244" s="5"/>
      <c r="K244" s="5"/>
      <c r="L244" s="5"/>
      <c r="M244" s="5"/>
      <c r="N244" s="5"/>
    </row>
    <row r="245" spans="1:14" s="133" customFormat="1" x14ac:dyDescent="0.3">
      <c r="A245" s="132"/>
      <c r="F245" s="5"/>
      <c r="G245" s="5"/>
      <c r="H245" s="5"/>
      <c r="I245" s="5"/>
      <c r="J245" s="5"/>
      <c r="K245" s="5"/>
      <c r="L245" s="5"/>
      <c r="M245" s="5"/>
      <c r="N245" s="5"/>
    </row>
    <row r="246" spans="1:14" s="133" customFormat="1" x14ac:dyDescent="0.3">
      <c r="A246" s="132"/>
      <c r="F246" s="5"/>
      <c r="G246" s="5"/>
      <c r="H246" s="5"/>
      <c r="I246" s="5"/>
      <c r="J246" s="5"/>
      <c r="K246" s="5"/>
      <c r="L246" s="5"/>
      <c r="M246" s="5"/>
      <c r="N246" s="5"/>
    </row>
    <row r="247" spans="1:14" s="133" customFormat="1" x14ac:dyDescent="0.3">
      <c r="A247" s="132"/>
      <c r="F247" s="5"/>
      <c r="G247" s="5"/>
      <c r="H247" s="5"/>
      <c r="I247" s="5"/>
      <c r="J247" s="5"/>
      <c r="K247" s="5"/>
      <c r="L247" s="5"/>
      <c r="M247" s="5"/>
      <c r="N247" s="5"/>
    </row>
    <row r="248" spans="1:14" s="133" customFormat="1" x14ac:dyDescent="0.3">
      <c r="A248" s="132"/>
      <c r="F248" s="5"/>
      <c r="G248" s="5"/>
      <c r="H248" s="5"/>
      <c r="I248" s="5"/>
      <c r="J248" s="5"/>
      <c r="K248" s="5"/>
      <c r="L248" s="5"/>
      <c r="M248" s="5"/>
      <c r="N248" s="5"/>
    </row>
    <row r="249" spans="1:14" s="133" customFormat="1" x14ac:dyDescent="0.3">
      <c r="A249" s="132"/>
      <c r="F249" s="5"/>
      <c r="G249" s="5"/>
      <c r="H249" s="5"/>
      <c r="I249" s="5"/>
      <c r="J249" s="5"/>
      <c r="K249" s="5"/>
      <c r="L249" s="5"/>
      <c r="M249" s="5"/>
      <c r="N249" s="5"/>
    </row>
    <row r="250" spans="1:14" s="133" customFormat="1" x14ac:dyDescent="0.3">
      <c r="A250" s="132"/>
      <c r="F250" s="5"/>
      <c r="G250" s="5"/>
      <c r="H250" s="5"/>
      <c r="I250" s="5"/>
      <c r="J250" s="5"/>
      <c r="K250" s="5"/>
      <c r="L250" s="5"/>
      <c r="M250" s="5"/>
      <c r="N250" s="5"/>
    </row>
    <row r="251" spans="1:14" s="133" customFormat="1" x14ac:dyDescent="0.3">
      <c r="A251" s="132"/>
      <c r="F251" s="5"/>
      <c r="G251" s="5"/>
      <c r="H251" s="5"/>
      <c r="I251" s="5"/>
      <c r="J251" s="5"/>
      <c r="K251" s="5"/>
      <c r="L251" s="5"/>
      <c r="M251" s="5"/>
      <c r="N251" s="5"/>
    </row>
    <row r="252" spans="1:14" s="133" customFormat="1" x14ac:dyDescent="0.3">
      <c r="A252" s="132"/>
      <c r="F252" s="5"/>
      <c r="G252" s="5"/>
      <c r="H252" s="5"/>
      <c r="I252" s="5"/>
      <c r="J252" s="5"/>
      <c r="K252" s="5"/>
      <c r="L252" s="5"/>
      <c r="M252" s="5"/>
      <c r="N252" s="5"/>
    </row>
    <row r="253" spans="1:14" s="133" customFormat="1" x14ac:dyDescent="0.3">
      <c r="A253" s="132"/>
      <c r="F253" s="5"/>
      <c r="G253" s="5"/>
      <c r="H253" s="5"/>
      <c r="I253" s="5"/>
      <c r="J253" s="5"/>
      <c r="K253" s="5"/>
      <c r="L253" s="5"/>
      <c r="M253" s="5"/>
      <c r="N253" s="5"/>
    </row>
    <row r="254" spans="1:14" s="133" customFormat="1" x14ac:dyDescent="0.3">
      <c r="A254" s="132"/>
      <c r="F254" s="5"/>
      <c r="G254" s="5"/>
      <c r="H254" s="5"/>
      <c r="I254" s="5"/>
      <c r="J254" s="5"/>
      <c r="K254" s="5"/>
      <c r="L254" s="5"/>
      <c r="M254" s="5"/>
      <c r="N254" s="5"/>
    </row>
    <row r="255" spans="1:14" s="133" customFormat="1" x14ac:dyDescent="0.3">
      <c r="A255" s="132"/>
      <c r="F255" s="5"/>
      <c r="G255" s="5"/>
      <c r="H255" s="5"/>
      <c r="I255" s="5"/>
      <c r="J255" s="5"/>
      <c r="K255" s="5"/>
      <c r="L255" s="5"/>
      <c r="M255" s="5"/>
      <c r="N255" s="5"/>
    </row>
    <row r="256" spans="1:14" s="133" customFormat="1" x14ac:dyDescent="0.3">
      <c r="A256" s="132"/>
      <c r="F256" s="5"/>
      <c r="G256" s="5"/>
      <c r="H256" s="5"/>
      <c r="I256" s="5"/>
      <c r="J256" s="5"/>
      <c r="K256" s="5"/>
      <c r="L256" s="5"/>
      <c r="M256" s="5"/>
      <c r="N256" s="5"/>
    </row>
    <row r="257" spans="1:14" s="133" customFormat="1" x14ac:dyDescent="0.3">
      <c r="A257" s="132"/>
      <c r="F257" s="5"/>
      <c r="G257" s="5"/>
      <c r="H257" s="5"/>
      <c r="I257" s="5"/>
      <c r="J257" s="5"/>
      <c r="K257" s="5"/>
      <c r="L257" s="5"/>
      <c r="M257" s="5"/>
      <c r="N257" s="5"/>
    </row>
    <row r="258" spans="1:14" s="133" customFormat="1" x14ac:dyDescent="0.3">
      <c r="A258" s="132"/>
      <c r="F258" s="5"/>
      <c r="G258" s="5"/>
      <c r="H258" s="5"/>
      <c r="I258" s="5"/>
      <c r="J258" s="5"/>
      <c r="K258" s="5"/>
      <c r="L258" s="5"/>
      <c r="M258" s="5"/>
      <c r="N258" s="5"/>
    </row>
    <row r="259" spans="1:14" s="133" customFormat="1" x14ac:dyDescent="0.3">
      <c r="A259" s="132"/>
      <c r="F259" s="5"/>
      <c r="G259" s="5"/>
      <c r="H259" s="5"/>
      <c r="I259" s="5"/>
      <c r="J259" s="5"/>
      <c r="K259" s="5"/>
      <c r="L259" s="5"/>
      <c r="M259" s="5"/>
      <c r="N259" s="5"/>
    </row>
    <row r="260" spans="1:14" s="133" customFormat="1" x14ac:dyDescent="0.3">
      <c r="A260" s="132"/>
      <c r="F260" s="5"/>
      <c r="G260" s="5"/>
      <c r="H260" s="5"/>
      <c r="I260" s="5"/>
      <c r="J260" s="5"/>
      <c r="K260" s="5"/>
      <c r="L260" s="5"/>
      <c r="M260" s="5"/>
      <c r="N260" s="5"/>
    </row>
    <row r="261" spans="1:14" s="133" customFormat="1" x14ac:dyDescent="0.3">
      <c r="A261" s="132"/>
      <c r="F261" s="5"/>
      <c r="G261" s="5"/>
      <c r="H261" s="5"/>
      <c r="I261" s="5"/>
      <c r="J261" s="5"/>
      <c r="K261" s="5"/>
      <c r="L261" s="5"/>
      <c r="M261" s="5"/>
      <c r="N261" s="5"/>
    </row>
    <row r="262" spans="1:14" s="133" customFormat="1" x14ac:dyDescent="0.3">
      <c r="A262" s="132"/>
      <c r="F262" s="5"/>
      <c r="G262" s="5"/>
      <c r="H262" s="5"/>
      <c r="I262" s="5"/>
      <c r="J262" s="5"/>
      <c r="K262" s="5"/>
      <c r="L262" s="5"/>
      <c r="M262" s="5"/>
      <c r="N262" s="5"/>
    </row>
    <row r="263" spans="1:14" s="133" customFormat="1" x14ac:dyDescent="0.3">
      <c r="A263" s="132"/>
      <c r="F263" s="5"/>
      <c r="G263" s="5"/>
      <c r="H263" s="5"/>
      <c r="I263" s="5"/>
      <c r="J263" s="5"/>
      <c r="K263" s="5"/>
      <c r="L263" s="5"/>
      <c r="M263" s="5"/>
      <c r="N263" s="5"/>
    </row>
    <row r="264" spans="1:14" s="133" customFormat="1" x14ac:dyDescent="0.3">
      <c r="A264" s="132"/>
      <c r="F264" s="5"/>
      <c r="G264" s="5"/>
      <c r="H264" s="5"/>
      <c r="I264" s="5"/>
      <c r="J264" s="5"/>
      <c r="K264" s="5"/>
      <c r="L264" s="5"/>
      <c r="M264" s="5"/>
      <c r="N264" s="5"/>
    </row>
    <row r="265" spans="1:14" s="133" customFormat="1" x14ac:dyDescent="0.3">
      <c r="A265" s="132"/>
      <c r="F265" s="5"/>
      <c r="G265" s="5"/>
      <c r="H265" s="5"/>
      <c r="I265" s="5"/>
      <c r="J265" s="5"/>
      <c r="K265" s="5"/>
      <c r="L265" s="5"/>
      <c r="M265" s="5"/>
      <c r="N265" s="5"/>
    </row>
    <row r="266" spans="1:14" s="133" customFormat="1" x14ac:dyDescent="0.3">
      <c r="A266" s="132"/>
      <c r="F266" s="5"/>
      <c r="G266" s="5"/>
      <c r="H266" s="5"/>
      <c r="I266" s="5"/>
      <c r="J266" s="5"/>
      <c r="K266" s="5"/>
      <c r="L266" s="5"/>
      <c r="M266" s="5"/>
      <c r="N266" s="5"/>
    </row>
    <row r="267" spans="1:14" s="133" customFormat="1" x14ac:dyDescent="0.3">
      <c r="A267" s="132"/>
      <c r="F267" s="5"/>
      <c r="G267" s="5"/>
      <c r="H267" s="5"/>
      <c r="I267" s="5"/>
      <c r="J267" s="5"/>
      <c r="K267" s="5"/>
      <c r="L267" s="5"/>
      <c r="M267" s="5"/>
      <c r="N267" s="5"/>
    </row>
    <row r="268" spans="1:14" s="133" customFormat="1" x14ac:dyDescent="0.3">
      <c r="A268" s="132"/>
      <c r="F268" s="5"/>
      <c r="G268" s="5"/>
      <c r="H268" s="5"/>
      <c r="I268" s="5"/>
      <c r="J268" s="5"/>
      <c r="K268" s="5"/>
      <c r="L268" s="5"/>
      <c r="M268" s="5"/>
      <c r="N268" s="5"/>
    </row>
    <row r="269" spans="1:14" s="133" customFormat="1" x14ac:dyDescent="0.3">
      <c r="A269" s="132"/>
      <c r="F269" s="5"/>
      <c r="G269" s="5"/>
      <c r="H269" s="5"/>
      <c r="I269" s="5"/>
      <c r="J269" s="5"/>
      <c r="K269" s="5"/>
      <c r="L269" s="5"/>
      <c r="M269" s="5"/>
      <c r="N269" s="5"/>
    </row>
    <row r="270" spans="1:14" s="133" customFormat="1" x14ac:dyDescent="0.3">
      <c r="A270" s="132"/>
      <c r="F270" s="5"/>
      <c r="G270" s="5"/>
      <c r="H270" s="5"/>
      <c r="I270" s="5"/>
      <c r="J270" s="5"/>
      <c r="K270" s="5"/>
      <c r="L270" s="5"/>
      <c r="M270" s="5"/>
      <c r="N270" s="5"/>
    </row>
    <row r="271" spans="1:14" s="133" customFormat="1" x14ac:dyDescent="0.3">
      <c r="A271" s="132"/>
      <c r="F271" s="5"/>
      <c r="G271" s="5"/>
      <c r="H271" s="5"/>
      <c r="I271" s="5"/>
      <c r="J271" s="5"/>
      <c r="K271" s="5"/>
      <c r="L271" s="5"/>
      <c r="M271" s="5"/>
      <c r="N271" s="5"/>
    </row>
    <row r="272" spans="1:14" s="133" customFormat="1" x14ac:dyDescent="0.3">
      <c r="A272" s="132"/>
      <c r="F272" s="5"/>
      <c r="G272" s="5"/>
      <c r="H272" s="5"/>
      <c r="I272" s="5"/>
      <c r="J272" s="5"/>
      <c r="K272" s="5"/>
      <c r="L272" s="5"/>
      <c r="M272" s="5"/>
      <c r="N272" s="5"/>
    </row>
    <row r="273" spans="1:14" s="133" customFormat="1" x14ac:dyDescent="0.3">
      <c r="A273" s="132"/>
      <c r="F273" s="5"/>
      <c r="G273" s="5"/>
      <c r="H273" s="5"/>
      <c r="I273" s="5"/>
      <c r="J273" s="5"/>
      <c r="K273" s="5"/>
      <c r="L273" s="5"/>
      <c r="M273" s="5"/>
      <c r="N273" s="5"/>
    </row>
    <row r="274" spans="1:14" s="133" customFormat="1" x14ac:dyDescent="0.3">
      <c r="A274" s="132"/>
      <c r="F274" s="5"/>
      <c r="G274" s="5"/>
      <c r="H274" s="5"/>
      <c r="I274" s="5"/>
      <c r="J274" s="5"/>
      <c r="K274" s="5"/>
      <c r="L274" s="5"/>
      <c r="M274" s="5"/>
      <c r="N274" s="5"/>
    </row>
    <row r="275" spans="1:14" s="133" customFormat="1" x14ac:dyDescent="0.3">
      <c r="A275" s="132"/>
      <c r="F275" s="5"/>
      <c r="G275" s="5"/>
      <c r="H275" s="5"/>
      <c r="I275" s="5"/>
      <c r="J275" s="5"/>
      <c r="K275" s="5"/>
      <c r="L275" s="5"/>
      <c r="M275" s="5"/>
      <c r="N275" s="5"/>
    </row>
    <row r="276" spans="1:14" s="133" customFormat="1" x14ac:dyDescent="0.3">
      <c r="A276" s="132"/>
      <c r="F276" s="5"/>
      <c r="G276" s="5"/>
      <c r="H276" s="5"/>
      <c r="I276" s="5"/>
      <c r="J276" s="5"/>
      <c r="K276" s="5"/>
      <c r="L276" s="5"/>
      <c r="M276" s="5"/>
      <c r="N276" s="5"/>
    </row>
    <row r="277" spans="1:14" s="133" customFormat="1" x14ac:dyDescent="0.3">
      <c r="A277" s="132"/>
      <c r="F277" s="5"/>
      <c r="G277" s="5"/>
      <c r="H277" s="5"/>
      <c r="I277" s="5"/>
      <c r="J277" s="5"/>
      <c r="K277" s="5"/>
      <c r="L277" s="5"/>
      <c r="M277" s="5"/>
      <c r="N277" s="5"/>
    </row>
    <row r="278" spans="1:14" s="133" customFormat="1" x14ac:dyDescent="0.3">
      <c r="A278" s="132"/>
      <c r="F278" s="5"/>
      <c r="G278" s="5"/>
      <c r="H278" s="5"/>
      <c r="I278" s="5"/>
      <c r="J278" s="5"/>
      <c r="K278" s="5"/>
      <c r="L278" s="5"/>
      <c r="M278" s="5"/>
      <c r="N278" s="5"/>
    </row>
    <row r="279" spans="1:14" s="133" customFormat="1" x14ac:dyDescent="0.3">
      <c r="A279" s="132"/>
      <c r="F279" s="5"/>
      <c r="G279" s="5"/>
      <c r="H279" s="5"/>
      <c r="I279" s="5"/>
      <c r="J279" s="5"/>
      <c r="K279" s="5"/>
      <c r="L279" s="5"/>
      <c r="M279" s="5"/>
      <c r="N279" s="5"/>
    </row>
    <row r="280" spans="1:14" s="133" customFormat="1" x14ac:dyDescent="0.3">
      <c r="A280" s="132"/>
      <c r="F280" s="5"/>
      <c r="G280" s="5"/>
      <c r="H280" s="5"/>
      <c r="I280" s="5"/>
      <c r="J280" s="5"/>
      <c r="K280" s="5"/>
      <c r="L280" s="5"/>
      <c r="M280" s="5"/>
      <c r="N280" s="5"/>
    </row>
    <row r="281" spans="1:14" s="133" customFormat="1" x14ac:dyDescent="0.3">
      <c r="A281" s="132"/>
      <c r="F281" s="5"/>
      <c r="G281" s="5"/>
      <c r="H281" s="5"/>
      <c r="I281" s="5"/>
      <c r="J281" s="5"/>
      <c r="K281" s="5"/>
      <c r="L281" s="5"/>
      <c r="M281" s="5"/>
      <c r="N281" s="5"/>
    </row>
    <row r="282" spans="1:14" s="133" customFormat="1" x14ac:dyDescent="0.3">
      <c r="A282" s="132"/>
      <c r="F282" s="5"/>
      <c r="G282" s="5"/>
      <c r="H282" s="5"/>
      <c r="I282" s="5"/>
      <c r="J282" s="5"/>
      <c r="K282" s="5"/>
      <c r="L282" s="5"/>
      <c r="M282" s="5"/>
      <c r="N282" s="5"/>
    </row>
    <row r="283" spans="1:14" s="133" customFormat="1" x14ac:dyDescent="0.3">
      <c r="A283" s="132"/>
      <c r="F283" s="5"/>
      <c r="G283" s="5"/>
      <c r="H283" s="5"/>
      <c r="I283" s="5"/>
      <c r="J283" s="5"/>
      <c r="K283" s="5"/>
      <c r="L283" s="5"/>
      <c r="M283" s="5"/>
      <c r="N283" s="5"/>
    </row>
    <row r="284" spans="1:14" s="133" customFormat="1" x14ac:dyDescent="0.3">
      <c r="A284" s="132"/>
      <c r="F284" s="5"/>
      <c r="G284" s="5"/>
      <c r="H284" s="5"/>
      <c r="I284" s="5"/>
      <c r="J284" s="5"/>
      <c r="K284" s="5"/>
      <c r="L284" s="5"/>
      <c r="M284" s="5"/>
      <c r="N284" s="5"/>
    </row>
    <row r="285" spans="1:14" s="133" customFormat="1" x14ac:dyDescent="0.3">
      <c r="A285" s="132"/>
      <c r="F285" s="5"/>
      <c r="G285" s="5"/>
      <c r="H285" s="5"/>
      <c r="I285" s="5"/>
      <c r="J285" s="5"/>
      <c r="K285" s="5"/>
      <c r="L285" s="5"/>
      <c r="M285" s="5"/>
      <c r="N285" s="5"/>
    </row>
    <row r="286" spans="1:14" s="133" customFormat="1" x14ac:dyDescent="0.3">
      <c r="A286" s="132"/>
      <c r="F286" s="5"/>
      <c r="G286" s="5"/>
      <c r="H286" s="5"/>
      <c r="I286" s="5"/>
      <c r="J286" s="5"/>
      <c r="K286" s="5"/>
      <c r="L286" s="5"/>
      <c r="M286" s="5"/>
      <c r="N286" s="5"/>
    </row>
    <row r="287" spans="1:14" s="133" customFormat="1" x14ac:dyDescent="0.3">
      <c r="A287" s="132"/>
      <c r="F287" s="5"/>
      <c r="G287" s="5"/>
      <c r="H287" s="5"/>
      <c r="I287" s="5"/>
      <c r="J287" s="5"/>
      <c r="K287" s="5"/>
      <c r="L287" s="5"/>
      <c r="M287" s="5"/>
      <c r="N287" s="5"/>
    </row>
  </sheetData>
  <mergeCells count="13">
    <mergeCell ref="B116:F116"/>
    <mergeCell ref="B83:F83"/>
    <mergeCell ref="A85:F85"/>
    <mergeCell ref="B90:F90"/>
    <mergeCell ref="B95:F95"/>
    <mergeCell ref="B104:F104"/>
    <mergeCell ref="A106:F106"/>
    <mergeCell ref="B33:F33"/>
    <mergeCell ref="A1:H2"/>
    <mergeCell ref="I1:J2"/>
    <mergeCell ref="G4:G5"/>
    <mergeCell ref="H4:H5"/>
    <mergeCell ref="I4:J4"/>
  </mergeCells>
  <printOptions horizontalCentered="1"/>
  <pageMargins left="0.59055118110236227" right="0.59055118110236227" top="0.41" bottom="0.37" header="0.19685039370078741" footer="0.19685039370078741"/>
  <pageSetup paperSize="9" scale="46" fitToHeight="0" orientation="portrait" r:id="rId1"/>
  <headerFooter alignWithMargins="0">
    <oddHeader>&amp;R&amp;"-,Grassetto"&amp;14Allegato 1</oddHeader>
    <oddFooter>&amp;C&amp;"Garamond,Corsivo"&amp;P / &amp;N</oddFooter>
  </headerFooter>
  <rowBreaks count="1" manualBreakCount="1">
    <brk id="6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Conto Economico</vt:lpstr>
      <vt:lpstr>'Conto Economico'!Area_stampa</vt:lpstr>
      <vt:lpstr>'Conto Economico'!Titoli_stampa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Fortunato Costantino</dc:creator>
  <cp:lastModifiedBy>Fortunato Costantino</cp:lastModifiedBy>
  <cp:lastPrinted>2018-02-28T17:12:16Z</cp:lastPrinted>
  <dcterms:created xsi:type="dcterms:W3CDTF">2018-02-28T08:40:45Z</dcterms:created>
  <dcterms:modified xsi:type="dcterms:W3CDTF">2018-02-28T17:12:33Z</dcterms:modified>
</cp:coreProperties>
</file>